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23040" windowHeight="8628" tabRatio="500" activeTab="0"/>
  </bookViews>
  <sheets>
    <sheet name="Sheet1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<sst xmlns="http://schemas.openxmlformats.org/spreadsheetml/2006/main" count="184" uniqueCount="114">
  <si>
    <t>Tour Code</t>
  </si>
  <si>
    <t>Departure Code</t>
  </si>
  <si>
    <t>Start</t>
  </si>
  <si>
    <t>End</t>
  </si>
  <si>
    <t>Guaranteed</t>
  </si>
  <si>
    <t>Seats</t>
  </si>
  <si>
    <t>Own Local</t>
  </si>
  <si>
    <t>Local Payment</t>
  </si>
  <si>
    <t>Local From</t>
  </si>
  <si>
    <t>Local To</t>
  </si>
  <si>
    <t>GBP Single</t>
  </si>
  <si>
    <t>GBP Shared</t>
  </si>
  <si>
    <t>EUR Single</t>
  </si>
  <si>
    <t>EUR Shared</t>
  </si>
  <si>
    <t>USD Single</t>
  </si>
  <si>
    <t>USD Shared</t>
  </si>
  <si>
    <t>AUD Single</t>
  </si>
  <si>
    <t>AUD Shared</t>
  </si>
  <si>
    <t>CAD Single</t>
  </si>
  <si>
    <t>CAD Shared</t>
  </si>
  <si>
    <t>Pre Departure</t>
  </si>
  <si>
    <t>Pre Dep GBP</t>
  </si>
  <si>
    <t>Pre Dep EUR</t>
  </si>
  <si>
    <t>Pre Dep USD</t>
  </si>
  <si>
    <t>Pre Dep AUD</t>
  </si>
  <si>
    <t>Pre Dep CAD</t>
  </si>
  <si>
    <t>Post Departure</t>
  </si>
  <si>
    <t>Post Dep GBP</t>
  </si>
  <si>
    <t>Post Dep EUR</t>
  </si>
  <si>
    <t>Post Dep USD</t>
  </si>
  <si>
    <t>Post Dep AUD</t>
  </si>
  <si>
    <t>Post Dep CAD</t>
  </si>
  <si>
    <t>TB1-062417</t>
  </si>
  <si>
    <t>GBP</t>
  </si>
  <si>
    <t>TB1-070117</t>
  </si>
  <si>
    <t>TB1-070817</t>
  </si>
  <si>
    <t>TB1-071517</t>
  </si>
  <si>
    <t>TB1-072217</t>
  </si>
  <si>
    <t>TB1-072917</t>
  </si>
  <si>
    <t>TB1-080517</t>
  </si>
  <si>
    <t>TB1-081217</t>
  </si>
  <si>
    <t>TB1-081917</t>
  </si>
  <si>
    <t>TB1-082617</t>
  </si>
  <si>
    <t>TB1-090217</t>
  </si>
  <si>
    <t>TB1-090917</t>
  </si>
  <si>
    <t>M1-052717</t>
  </si>
  <si>
    <t>M1-061017</t>
  </si>
  <si>
    <t>M1-062417</t>
  </si>
  <si>
    <t>M1-070817</t>
  </si>
  <si>
    <t>M1-072217</t>
  </si>
  <si>
    <t>M1-080517</t>
  </si>
  <si>
    <t>M1-081917</t>
  </si>
  <si>
    <t>M1-082617</t>
  </si>
  <si>
    <t>M1-090917</t>
  </si>
  <si>
    <t>M1-092317</t>
  </si>
  <si>
    <t>M1-100717</t>
  </si>
  <si>
    <t>M1-102117</t>
  </si>
  <si>
    <t>M1-110417</t>
  </si>
  <si>
    <t>M1-111817</t>
  </si>
  <si>
    <t>M1-120217</t>
  </si>
  <si>
    <t>M1-121917</t>
  </si>
  <si>
    <t>M1-122517</t>
  </si>
  <si>
    <t>M2-052717</t>
  </si>
  <si>
    <t>M2-060317</t>
  </si>
  <si>
    <t>M2-061717</t>
  </si>
  <si>
    <t>M2-070117</t>
  </si>
  <si>
    <t>M2-071517</t>
  </si>
  <si>
    <t>M2-072917</t>
  </si>
  <si>
    <t>M2-081217</t>
  </si>
  <si>
    <t>M2-081917</t>
  </si>
  <si>
    <t>M2-082617</t>
  </si>
  <si>
    <t>M2-090217</t>
  </si>
  <si>
    <t>M2-090917</t>
  </si>
  <si>
    <t>M2-091617</t>
  </si>
  <si>
    <t>M2-092317</t>
  </si>
  <si>
    <t>M2-093017</t>
  </si>
  <si>
    <t>M2-100717</t>
  </si>
  <si>
    <t>M2-101417</t>
  </si>
  <si>
    <t>M2-102117</t>
  </si>
  <si>
    <t>M2-102814</t>
  </si>
  <si>
    <t>M2-111117</t>
  </si>
  <si>
    <t>M2-112517</t>
  </si>
  <si>
    <t>M2-120917</t>
  </si>
  <si>
    <t>M2-121917</t>
  </si>
  <si>
    <t>M2-122517</t>
  </si>
  <si>
    <t>M3-052717</t>
  </si>
  <si>
    <t>M3-062417</t>
  </si>
  <si>
    <t>M3-072217</t>
  </si>
  <si>
    <t>M3-080517</t>
  </si>
  <si>
    <t>M3-082617</t>
  </si>
  <si>
    <t>M3-090917</t>
  </si>
  <si>
    <t>M3-092317</t>
  </si>
  <si>
    <t>M3-100717</t>
  </si>
  <si>
    <t>M3-102117</t>
  </si>
  <si>
    <t>M3-110417</t>
  </si>
  <si>
    <t>M3-111817</t>
  </si>
  <si>
    <t>M3-120217</t>
  </si>
  <si>
    <t>M3-121917</t>
  </si>
  <si>
    <t>M3-122317</t>
  </si>
  <si>
    <t>M2SP8-061717</t>
  </si>
  <si>
    <t>M2SP8-071517</t>
  </si>
  <si>
    <t>M2SP8-081917</t>
  </si>
  <si>
    <t>M2SP8-090917</t>
  </si>
  <si>
    <t>M2SP8-100717</t>
  </si>
  <si>
    <t>M2SP7-061717</t>
  </si>
  <si>
    <t>M2SP7-071517</t>
  </si>
  <si>
    <t>M2SP7-081917</t>
  </si>
  <si>
    <t>M2SP7-090917</t>
  </si>
  <si>
    <t>M2SP7-100717</t>
  </si>
  <si>
    <t>M1</t>
  </si>
  <si>
    <t>M2</t>
  </si>
  <si>
    <t>M3</t>
  </si>
  <si>
    <t>M2SP8</t>
  </si>
  <si>
    <t>M2SP7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</si>
</sst>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409]d\-mmm\-yyyy;@"/>
    <numFmt numFmtId="165" formatCode="_-* #,##0\ _₺_-;\-* #,##0\ _₺_-;_-* &quot;-&quot;??\ _₺_-;_-@_-"/>
    <numFmt numFmtId="166" formatCode="0.0"/>
    <numFmt numFmtId="167" formatCode="[$-409]d\-mmm;@"/>
    <numFmt numFmtId="168" formatCode="[$£-809]#,##0"/>
  </numFmts>
  <fonts count="3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F4">
      <selection activeCell="N10" sqref="N10"/>
    </sheetView>
  </sheetViews>
  <sheetFormatPr defaultColWidth="11.00390625" defaultRowHeight="15.75"/>
  <cols>
    <col min="1" max="1" width="11.00390625" style="0" customWidth="1"/>
    <col min="2" max="2" width="15.25390625" style="0" customWidth="1"/>
    <col min="3" max="3" width="10.625" style="0" bestFit="1" customWidth="1"/>
    <col min="4" max="4" width="11.00390625" style="0" bestFit="1" customWidth="1"/>
    <col min="5" max="26" width="11.00390625" style="0" customWidth="1"/>
    <col min="27" max="27" width="12.75390625" style="0" customWidth="1"/>
  </cols>
  <sheetData>
    <row r="1" spans="1:3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27" ht="15">
      <c r="A2" t="s">
        <v>109</v>
      </c>
      <c r="B2" t="s">
        <v>45</v>
      </c>
      <c r="C2" s="2">
        <v>42882</v>
      </c>
      <c r="D2" s="2">
        <v>42889</v>
      </c>
      <c r="E2" s="1">
        <v>1</v>
      </c>
      <c r="F2" s="1">
        <v>100</v>
      </c>
      <c r="G2" s="1">
        <v>0</v>
      </c>
      <c r="K2" s="4">
        <f>L2*1.5</f>
        <v>838.5</v>
      </c>
      <c r="L2" s="4">
        <v>559</v>
      </c>
      <c r="M2" s="4">
        <f>K2*1.5</f>
        <v>1257.75</v>
      </c>
      <c r="N2" s="4">
        <f>L2*1.5</f>
        <v>838.5</v>
      </c>
      <c r="O2" s="4">
        <f>K2*2</f>
        <v>1677</v>
      </c>
      <c r="P2" s="4">
        <f>L2*2</f>
        <v>1118</v>
      </c>
      <c r="Q2" s="4">
        <f>K2*2.5</f>
        <v>2096.25</v>
      </c>
      <c r="R2" s="4">
        <f>L2*2.5</f>
        <v>1397.5</v>
      </c>
      <c r="S2" s="4">
        <f>K2*2.5</f>
        <v>2096.25</v>
      </c>
      <c r="T2" s="4">
        <f>L2*2.5</f>
        <v>1397.5</v>
      </c>
      <c r="U2" s="4">
        <v>1</v>
      </c>
      <c r="V2" s="5"/>
      <c r="W2" s="4"/>
      <c r="X2" s="4"/>
      <c r="Y2" s="4"/>
      <c r="Z2" s="4"/>
      <c r="AA2" s="4">
        <v>1</v>
      </c>
    </row>
    <row r="3" spans="1:27" ht="15">
      <c r="A3" t="s">
        <v>109</v>
      </c>
      <c r="B3" t="s">
        <v>46</v>
      </c>
      <c r="C3" s="2">
        <v>42896</v>
      </c>
      <c r="D3" s="2">
        <v>42903</v>
      </c>
      <c r="E3" s="1">
        <v>1</v>
      </c>
      <c r="F3" s="1">
        <v>100</v>
      </c>
      <c r="G3" s="1">
        <v>0</v>
      </c>
      <c r="K3" s="4">
        <f aca="true" t="shared" si="0" ref="K3:K65">L3*1.5</f>
        <v>838.5</v>
      </c>
      <c r="L3" s="4">
        <v>559</v>
      </c>
      <c r="M3" s="4">
        <f aca="true" t="shared" si="1" ref="M3:M65">K3*1.5</f>
        <v>1257.75</v>
      </c>
      <c r="N3" s="4">
        <f aca="true" t="shared" si="2" ref="N3:N65">L3*1.5</f>
        <v>838.5</v>
      </c>
      <c r="O3" s="4">
        <f aca="true" t="shared" si="3" ref="O3:O65">K3*2</f>
        <v>1677</v>
      </c>
      <c r="P3" s="4">
        <f aca="true" t="shared" si="4" ref="P3:P65">L3*2</f>
        <v>1118</v>
      </c>
      <c r="Q3" s="4">
        <f aca="true" t="shared" si="5" ref="Q3:Q65">K3*2.5</f>
        <v>2096.25</v>
      </c>
      <c r="R3" s="4">
        <f aca="true" t="shared" si="6" ref="R3:R65">L3*2.5</f>
        <v>1397.5</v>
      </c>
      <c r="S3" s="4">
        <f aca="true" t="shared" si="7" ref="S3:S65">K3*2.5</f>
        <v>2096.25</v>
      </c>
      <c r="T3" s="4">
        <f aca="true" t="shared" si="8" ref="T3:T65">L3*2.5</f>
        <v>1397.5</v>
      </c>
      <c r="U3" s="4">
        <v>1</v>
      </c>
      <c r="V3" s="5"/>
      <c r="W3" s="4"/>
      <c r="X3" s="4"/>
      <c r="Y3" s="4"/>
      <c r="Z3" s="4"/>
      <c r="AA3" s="4">
        <v>1</v>
      </c>
    </row>
    <row r="4" spans="1:27" ht="15">
      <c r="A4" t="s">
        <v>109</v>
      </c>
      <c r="B4" t="s">
        <v>47</v>
      </c>
      <c r="C4" s="2">
        <v>42910</v>
      </c>
      <c r="D4" s="2">
        <v>42917</v>
      </c>
      <c r="E4" s="1">
        <v>1</v>
      </c>
      <c r="F4" s="1">
        <v>100</v>
      </c>
      <c r="G4" s="1">
        <v>0</v>
      </c>
      <c r="K4" s="4">
        <f t="shared" si="0"/>
        <v>838.5</v>
      </c>
      <c r="L4" s="4">
        <v>559</v>
      </c>
      <c r="M4" s="4">
        <f t="shared" si="1"/>
        <v>1257.75</v>
      </c>
      <c r="N4" s="4">
        <f t="shared" si="2"/>
        <v>838.5</v>
      </c>
      <c r="O4" s="4">
        <f t="shared" si="3"/>
        <v>1677</v>
      </c>
      <c r="P4" s="4">
        <f t="shared" si="4"/>
        <v>1118</v>
      </c>
      <c r="Q4" s="4">
        <f t="shared" si="5"/>
        <v>2096.25</v>
      </c>
      <c r="R4" s="4">
        <f t="shared" si="6"/>
        <v>1397.5</v>
      </c>
      <c r="S4" s="4">
        <f t="shared" si="7"/>
        <v>2096.25</v>
      </c>
      <c r="T4" s="4">
        <f t="shared" si="8"/>
        <v>1397.5</v>
      </c>
      <c r="U4" s="4">
        <v>1</v>
      </c>
      <c r="V4" s="5"/>
      <c r="W4" s="4"/>
      <c r="X4" s="4"/>
      <c r="Y4" s="4"/>
      <c r="Z4" s="4"/>
      <c r="AA4" s="4">
        <v>1</v>
      </c>
    </row>
    <row r="5" spans="1:27" ht="15">
      <c r="A5" t="s">
        <v>109</v>
      </c>
      <c r="B5" t="s">
        <v>48</v>
      </c>
      <c r="C5" s="2">
        <v>42924</v>
      </c>
      <c r="D5" s="2">
        <v>42931</v>
      </c>
      <c r="E5" s="1">
        <v>1</v>
      </c>
      <c r="F5" s="1">
        <v>100</v>
      </c>
      <c r="G5" s="1">
        <v>0</v>
      </c>
      <c r="K5" s="4">
        <f t="shared" si="0"/>
        <v>838.5</v>
      </c>
      <c r="L5" s="4">
        <v>559</v>
      </c>
      <c r="M5" s="4">
        <f t="shared" si="1"/>
        <v>1257.75</v>
      </c>
      <c r="N5" s="4">
        <f t="shared" si="2"/>
        <v>838.5</v>
      </c>
      <c r="O5" s="4">
        <f t="shared" si="3"/>
        <v>1677</v>
      </c>
      <c r="P5" s="4">
        <f t="shared" si="4"/>
        <v>1118</v>
      </c>
      <c r="Q5" s="4">
        <f t="shared" si="5"/>
        <v>2096.25</v>
      </c>
      <c r="R5" s="4">
        <f t="shared" si="6"/>
        <v>1397.5</v>
      </c>
      <c r="S5" s="4">
        <f t="shared" si="7"/>
        <v>2096.25</v>
      </c>
      <c r="T5" s="4">
        <f t="shared" si="8"/>
        <v>1397.5</v>
      </c>
      <c r="U5" s="4">
        <v>1</v>
      </c>
      <c r="V5" s="5"/>
      <c r="W5" s="4"/>
      <c r="X5" s="4"/>
      <c r="Y5" s="4"/>
      <c r="Z5" s="4"/>
      <c r="AA5" s="4">
        <v>1</v>
      </c>
    </row>
    <row r="6" spans="1:27" ht="15">
      <c r="A6" t="s">
        <v>109</v>
      </c>
      <c r="B6" t="s">
        <v>49</v>
      </c>
      <c r="C6" s="2">
        <v>42938</v>
      </c>
      <c r="D6" s="2">
        <v>42945</v>
      </c>
      <c r="E6" s="1">
        <v>1</v>
      </c>
      <c r="F6" s="1">
        <v>100</v>
      </c>
      <c r="G6" s="1">
        <v>0</v>
      </c>
      <c r="K6" s="4">
        <f t="shared" si="0"/>
        <v>838.5</v>
      </c>
      <c r="L6" s="4">
        <v>559</v>
      </c>
      <c r="M6" s="4">
        <f t="shared" si="1"/>
        <v>1257.75</v>
      </c>
      <c r="N6" s="4">
        <f t="shared" si="2"/>
        <v>838.5</v>
      </c>
      <c r="O6" s="4">
        <f t="shared" si="3"/>
        <v>1677</v>
      </c>
      <c r="P6" s="4">
        <f t="shared" si="4"/>
        <v>1118</v>
      </c>
      <c r="Q6" s="4">
        <f t="shared" si="5"/>
        <v>2096.25</v>
      </c>
      <c r="R6" s="4">
        <f t="shared" si="6"/>
        <v>1397.5</v>
      </c>
      <c r="S6" s="4">
        <f t="shared" si="7"/>
        <v>2096.25</v>
      </c>
      <c r="T6" s="4">
        <f t="shared" si="8"/>
        <v>1397.5</v>
      </c>
      <c r="U6" s="4">
        <v>1</v>
      </c>
      <c r="V6" s="5"/>
      <c r="W6" s="4"/>
      <c r="X6" s="4"/>
      <c r="Y6" s="4"/>
      <c r="Z6" s="4"/>
      <c r="AA6" s="4">
        <v>1</v>
      </c>
    </row>
    <row r="7" spans="1:27" ht="15">
      <c r="A7" t="s">
        <v>109</v>
      </c>
      <c r="B7" t="s">
        <v>50</v>
      </c>
      <c r="C7" s="2">
        <v>42952</v>
      </c>
      <c r="D7" s="2">
        <v>42959</v>
      </c>
      <c r="E7" s="1">
        <v>1</v>
      </c>
      <c r="F7" s="1">
        <v>100</v>
      </c>
      <c r="G7" s="1">
        <v>0</v>
      </c>
      <c r="K7" s="4">
        <f t="shared" si="0"/>
        <v>838.5</v>
      </c>
      <c r="L7" s="4">
        <v>559</v>
      </c>
      <c r="M7" s="4">
        <f t="shared" si="1"/>
        <v>1257.75</v>
      </c>
      <c r="N7" s="4">
        <f t="shared" si="2"/>
        <v>838.5</v>
      </c>
      <c r="O7" s="4">
        <f t="shared" si="3"/>
        <v>1677</v>
      </c>
      <c r="P7" s="4">
        <f t="shared" si="4"/>
        <v>1118</v>
      </c>
      <c r="Q7" s="4">
        <f t="shared" si="5"/>
        <v>2096.25</v>
      </c>
      <c r="R7" s="4">
        <f t="shared" si="6"/>
        <v>1397.5</v>
      </c>
      <c r="S7" s="4">
        <f t="shared" si="7"/>
        <v>2096.25</v>
      </c>
      <c r="T7" s="4">
        <f t="shared" si="8"/>
        <v>1397.5</v>
      </c>
      <c r="U7" s="4">
        <v>1</v>
      </c>
      <c r="V7" s="5"/>
      <c r="W7" s="4"/>
      <c r="X7" s="4"/>
      <c r="Y7" s="4"/>
      <c r="Z7" s="4"/>
      <c r="AA7" s="4">
        <v>1</v>
      </c>
    </row>
    <row r="8" spans="1:27" ht="15">
      <c r="A8" t="s">
        <v>109</v>
      </c>
      <c r="B8" t="s">
        <v>51</v>
      </c>
      <c r="C8" s="2">
        <v>42966</v>
      </c>
      <c r="D8" s="2">
        <v>42973</v>
      </c>
      <c r="E8" s="1">
        <v>1</v>
      </c>
      <c r="F8" s="1">
        <v>100</v>
      </c>
      <c r="G8" s="1">
        <v>0</v>
      </c>
      <c r="K8" s="4">
        <f t="shared" si="0"/>
        <v>838.5</v>
      </c>
      <c r="L8" s="4">
        <v>559</v>
      </c>
      <c r="M8" s="4">
        <f t="shared" si="1"/>
        <v>1257.75</v>
      </c>
      <c r="N8" s="4">
        <f t="shared" si="2"/>
        <v>838.5</v>
      </c>
      <c r="O8" s="4">
        <f t="shared" si="3"/>
        <v>1677</v>
      </c>
      <c r="P8" s="4">
        <f t="shared" si="4"/>
        <v>1118</v>
      </c>
      <c r="Q8" s="4">
        <f t="shared" si="5"/>
        <v>2096.25</v>
      </c>
      <c r="R8" s="4">
        <f t="shared" si="6"/>
        <v>1397.5</v>
      </c>
      <c r="S8" s="4">
        <f t="shared" si="7"/>
        <v>2096.25</v>
      </c>
      <c r="T8" s="4">
        <f t="shared" si="8"/>
        <v>1397.5</v>
      </c>
      <c r="U8" s="4">
        <v>1</v>
      </c>
      <c r="V8" s="5"/>
      <c r="W8" s="4"/>
      <c r="X8" s="4"/>
      <c r="Y8" s="4"/>
      <c r="Z8" s="4"/>
      <c r="AA8" s="4">
        <v>1</v>
      </c>
    </row>
    <row r="9" spans="1:27" ht="15">
      <c r="A9" t="s">
        <v>109</v>
      </c>
      <c r="B9" t="s">
        <v>52</v>
      </c>
      <c r="C9" s="2">
        <v>42973</v>
      </c>
      <c r="D9" s="2">
        <v>42980</v>
      </c>
      <c r="E9" s="1">
        <v>1</v>
      </c>
      <c r="F9" s="1">
        <v>100</v>
      </c>
      <c r="G9" s="1">
        <v>0</v>
      </c>
      <c r="K9" s="4">
        <f t="shared" si="0"/>
        <v>838.5</v>
      </c>
      <c r="L9" s="4">
        <v>559</v>
      </c>
      <c r="M9" s="4">
        <f t="shared" si="1"/>
        <v>1257.75</v>
      </c>
      <c r="N9" s="4">
        <f t="shared" si="2"/>
        <v>838.5</v>
      </c>
      <c r="O9" s="4">
        <f t="shared" si="3"/>
        <v>1677</v>
      </c>
      <c r="P9" s="4">
        <f t="shared" si="4"/>
        <v>1118</v>
      </c>
      <c r="Q9" s="4">
        <f t="shared" si="5"/>
        <v>2096.25</v>
      </c>
      <c r="R9" s="4">
        <f t="shared" si="6"/>
        <v>1397.5</v>
      </c>
      <c r="S9" s="4">
        <f t="shared" si="7"/>
        <v>2096.25</v>
      </c>
      <c r="T9" s="4">
        <f t="shared" si="8"/>
        <v>1397.5</v>
      </c>
      <c r="U9" s="4">
        <v>1</v>
      </c>
      <c r="V9" s="5"/>
      <c r="W9" s="4"/>
      <c r="X9" s="4"/>
      <c r="Y9" s="4"/>
      <c r="Z9" s="4"/>
      <c r="AA9" s="4">
        <v>1</v>
      </c>
    </row>
    <row r="10" spans="1:27" ht="15">
      <c r="A10" t="s">
        <v>109</v>
      </c>
      <c r="B10" t="s">
        <v>53</v>
      </c>
      <c r="C10" s="2">
        <v>42987</v>
      </c>
      <c r="D10" s="2">
        <v>42994</v>
      </c>
      <c r="E10" s="1">
        <v>1</v>
      </c>
      <c r="F10" s="1">
        <v>100</v>
      </c>
      <c r="G10" s="1">
        <v>0</v>
      </c>
      <c r="K10" s="4">
        <f t="shared" si="0"/>
        <v>838.5</v>
      </c>
      <c r="L10" s="4">
        <v>559</v>
      </c>
      <c r="M10" s="4">
        <f t="shared" si="1"/>
        <v>1257.75</v>
      </c>
      <c r="N10" s="4">
        <f t="shared" si="2"/>
        <v>838.5</v>
      </c>
      <c r="O10" s="4">
        <f t="shared" si="3"/>
        <v>1677</v>
      </c>
      <c r="P10" s="4">
        <f t="shared" si="4"/>
        <v>1118</v>
      </c>
      <c r="Q10" s="4">
        <f t="shared" si="5"/>
        <v>2096.25</v>
      </c>
      <c r="R10" s="4">
        <f t="shared" si="6"/>
        <v>1397.5</v>
      </c>
      <c r="S10" s="4">
        <f t="shared" si="7"/>
        <v>2096.25</v>
      </c>
      <c r="T10" s="4">
        <f t="shared" si="8"/>
        <v>1397.5</v>
      </c>
      <c r="U10" s="4">
        <v>1</v>
      </c>
      <c r="V10" s="5"/>
      <c r="W10" s="4"/>
      <c r="X10" s="4"/>
      <c r="Y10" s="4"/>
      <c r="Z10" s="4"/>
      <c r="AA10" s="4">
        <v>1</v>
      </c>
    </row>
    <row r="11" spans="1:27" ht="15">
      <c r="A11" t="s">
        <v>109</v>
      </c>
      <c r="B11" t="s">
        <v>54</v>
      </c>
      <c r="C11" s="2">
        <v>43001</v>
      </c>
      <c r="D11" s="2">
        <v>43008</v>
      </c>
      <c r="E11" s="1">
        <v>1</v>
      </c>
      <c r="F11" s="1">
        <v>100</v>
      </c>
      <c r="G11" s="1">
        <v>0</v>
      </c>
      <c r="K11" s="4">
        <f t="shared" si="0"/>
        <v>838.5</v>
      </c>
      <c r="L11" s="4">
        <v>559</v>
      </c>
      <c r="M11" s="4">
        <f t="shared" si="1"/>
        <v>1257.75</v>
      </c>
      <c r="N11" s="4">
        <f t="shared" si="2"/>
        <v>838.5</v>
      </c>
      <c r="O11" s="4">
        <f t="shared" si="3"/>
        <v>1677</v>
      </c>
      <c r="P11" s="4">
        <f t="shared" si="4"/>
        <v>1118</v>
      </c>
      <c r="Q11" s="4">
        <f t="shared" si="5"/>
        <v>2096.25</v>
      </c>
      <c r="R11" s="4">
        <f t="shared" si="6"/>
        <v>1397.5</v>
      </c>
      <c r="S11" s="4">
        <f t="shared" si="7"/>
        <v>2096.25</v>
      </c>
      <c r="T11" s="4">
        <f t="shared" si="8"/>
        <v>1397.5</v>
      </c>
      <c r="U11" s="4">
        <v>1</v>
      </c>
      <c r="V11" s="5"/>
      <c r="W11" s="4"/>
      <c r="X11" s="4"/>
      <c r="Y11" s="4"/>
      <c r="Z11" s="4"/>
      <c r="AA11" s="4">
        <v>1</v>
      </c>
    </row>
    <row r="12" spans="1:27" ht="15">
      <c r="A12" t="s">
        <v>109</v>
      </c>
      <c r="B12" t="s">
        <v>55</v>
      </c>
      <c r="C12" s="2">
        <v>43015</v>
      </c>
      <c r="D12" s="2">
        <v>43022</v>
      </c>
      <c r="E12" s="1">
        <v>1</v>
      </c>
      <c r="F12" s="1">
        <v>100</v>
      </c>
      <c r="G12" s="1">
        <v>0</v>
      </c>
      <c r="K12" s="4">
        <f t="shared" si="0"/>
        <v>838.5</v>
      </c>
      <c r="L12" s="4">
        <v>559</v>
      </c>
      <c r="M12" s="4">
        <f t="shared" si="1"/>
        <v>1257.75</v>
      </c>
      <c r="N12" s="4">
        <f t="shared" si="2"/>
        <v>838.5</v>
      </c>
      <c r="O12" s="4">
        <f t="shared" si="3"/>
        <v>1677</v>
      </c>
      <c r="P12" s="4">
        <f t="shared" si="4"/>
        <v>1118</v>
      </c>
      <c r="Q12" s="4">
        <f t="shared" si="5"/>
        <v>2096.25</v>
      </c>
      <c r="R12" s="4">
        <f t="shared" si="6"/>
        <v>1397.5</v>
      </c>
      <c r="S12" s="4">
        <f t="shared" si="7"/>
        <v>2096.25</v>
      </c>
      <c r="T12" s="4">
        <f t="shared" si="8"/>
        <v>1397.5</v>
      </c>
      <c r="U12" s="4">
        <v>1</v>
      </c>
      <c r="V12" s="5"/>
      <c r="W12" s="4"/>
      <c r="X12" s="4"/>
      <c r="Y12" s="4"/>
      <c r="Z12" s="4"/>
      <c r="AA12" s="4">
        <v>1</v>
      </c>
    </row>
    <row r="13" spans="1:27" ht="15">
      <c r="A13" t="s">
        <v>109</v>
      </c>
      <c r="B13" t="s">
        <v>56</v>
      </c>
      <c r="C13" s="2">
        <v>43029</v>
      </c>
      <c r="D13" s="2">
        <v>43036</v>
      </c>
      <c r="E13" s="1">
        <v>1</v>
      </c>
      <c r="F13" s="1">
        <v>100</v>
      </c>
      <c r="G13" s="1">
        <v>0</v>
      </c>
      <c r="K13" s="4">
        <f t="shared" si="0"/>
        <v>838.5</v>
      </c>
      <c r="L13" s="4">
        <v>559</v>
      </c>
      <c r="M13" s="4">
        <f t="shared" si="1"/>
        <v>1257.75</v>
      </c>
      <c r="N13" s="4">
        <f t="shared" si="2"/>
        <v>838.5</v>
      </c>
      <c r="O13" s="4">
        <f t="shared" si="3"/>
        <v>1677</v>
      </c>
      <c r="P13" s="4">
        <f t="shared" si="4"/>
        <v>1118</v>
      </c>
      <c r="Q13" s="4">
        <f t="shared" si="5"/>
        <v>2096.25</v>
      </c>
      <c r="R13" s="4">
        <f t="shared" si="6"/>
        <v>1397.5</v>
      </c>
      <c r="S13" s="4">
        <f t="shared" si="7"/>
        <v>2096.25</v>
      </c>
      <c r="T13" s="4">
        <f t="shared" si="8"/>
        <v>1397.5</v>
      </c>
      <c r="U13" s="4">
        <v>1</v>
      </c>
      <c r="V13" s="5"/>
      <c r="W13" s="4"/>
      <c r="X13" s="4"/>
      <c r="Y13" s="4"/>
      <c r="Z13" s="4"/>
      <c r="AA13" s="4">
        <v>1</v>
      </c>
    </row>
    <row r="14" spans="1:27" ht="15">
      <c r="A14" t="s">
        <v>109</v>
      </c>
      <c r="B14" t="s">
        <v>57</v>
      </c>
      <c r="C14" s="2">
        <v>43043</v>
      </c>
      <c r="D14" s="2">
        <v>43050</v>
      </c>
      <c r="E14" s="1">
        <v>1</v>
      </c>
      <c r="F14" s="1">
        <v>100</v>
      </c>
      <c r="G14" s="1">
        <v>0</v>
      </c>
      <c r="K14" s="4">
        <f t="shared" si="0"/>
        <v>838.5</v>
      </c>
      <c r="L14" s="4">
        <v>559</v>
      </c>
      <c r="M14" s="4">
        <f t="shared" si="1"/>
        <v>1257.75</v>
      </c>
      <c r="N14" s="4">
        <f t="shared" si="2"/>
        <v>838.5</v>
      </c>
      <c r="O14" s="4">
        <f t="shared" si="3"/>
        <v>1677</v>
      </c>
      <c r="P14" s="4">
        <f t="shared" si="4"/>
        <v>1118</v>
      </c>
      <c r="Q14" s="4">
        <f t="shared" si="5"/>
        <v>2096.25</v>
      </c>
      <c r="R14" s="4">
        <f t="shared" si="6"/>
        <v>1397.5</v>
      </c>
      <c r="S14" s="4">
        <f t="shared" si="7"/>
        <v>2096.25</v>
      </c>
      <c r="T14" s="4">
        <f t="shared" si="8"/>
        <v>1397.5</v>
      </c>
      <c r="U14" s="4">
        <v>1</v>
      </c>
      <c r="V14" s="5"/>
      <c r="W14" s="4"/>
      <c r="X14" s="4"/>
      <c r="Y14" s="4"/>
      <c r="Z14" s="4"/>
      <c r="AA14" s="4">
        <v>1</v>
      </c>
    </row>
    <row r="15" spans="1:27" ht="15">
      <c r="A15" t="s">
        <v>109</v>
      </c>
      <c r="B15" t="s">
        <v>58</v>
      </c>
      <c r="C15" s="2">
        <v>43057</v>
      </c>
      <c r="D15" s="2">
        <v>43064</v>
      </c>
      <c r="E15" s="1">
        <v>1</v>
      </c>
      <c r="F15" s="1">
        <v>100</v>
      </c>
      <c r="G15" s="1">
        <v>0</v>
      </c>
      <c r="K15" s="4">
        <f t="shared" si="0"/>
        <v>838.5</v>
      </c>
      <c r="L15" s="4">
        <v>559</v>
      </c>
      <c r="M15" s="4">
        <f t="shared" si="1"/>
        <v>1257.75</v>
      </c>
      <c r="N15" s="4">
        <f t="shared" si="2"/>
        <v>838.5</v>
      </c>
      <c r="O15" s="4">
        <f t="shared" si="3"/>
        <v>1677</v>
      </c>
      <c r="P15" s="4">
        <f t="shared" si="4"/>
        <v>1118</v>
      </c>
      <c r="Q15" s="4">
        <f t="shared" si="5"/>
        <v>2096.25</v>
      </c>
      <c r="R15" s="4">
        <f t="shared" si="6"/>
        <v>1397.5</v>
      </c>
      <c r="S15" s="4">
        <f t="shared" si="7"/>
        <v>2096.25</v>
      </c>
      <c r="T15" s="4">
        <f t="shared" si="8"/>
        <v>1397.5</v>
      </c>
      <c r="U15" s="4">
        <v>1</v>
      </c>
      <c r="V15" s="5"/>
      <c r="W15" s="4"/>
      <c r="X15" s="4"/>
      <c r="Y15" s="4"/>
      <c r="Z15" s="4"/>
      <c r="AA15" s="4">
        <v>1</v>
      </c>
    </row>
    <row r="16" spans="1:27" ht="15">
      <c r="A16" t="s">
        <v>109</v>
      </c>
      <c r="B16" t="s">
        <v>59</v>
      </c>
      <c r="C16" s="2">
        <v>43071</v>
      </c>
      <c r="D16" s="2">
        <v>43078</v>
      </c>
      <c r="E16" s="1">
        <v>1</v>
      </c>
      <c r="F16" s="1">
        <v>100</v>
      </c>
      <c r="G16" s="1">
        <v>0</v>
      </c>
      <c r="K16" s="4">
        <f t="shared" si="0"/>
        <v>838.5</v>
      </c>
      <c r="L16" s="4">
        <v>559</v>
      </c>
      <c r="M16" s="4">
        <f t="shared" si="1"/>
        <v>1257.75</v>
      </c>
      <c r="N16" s="4">
        <f t="shared" si="2"/>
        <v>838.5</v>
      </c>
      <c r="O16" s="4">
        <f t="shared" si="3"/>
        <v>1677</v>
      </c>
      <c r="P16" s="4">
        <f t="shared" si="4"/>
        <v>1118</v>
      </c>
      <c r="Q16" s="4">
        <f t="shared" si="5"/>
        <v>2096.25</v>
      </c>
      <c r="R16" s="4">
        <f t="shared" si="6"/>
        <v>1397.5</v>
      </c>
      <c r="S16" s="4">
        <f t="shared" si="7"/>
        <v>2096.25</v>
      </c>
      <c r="T16" s="4">
        <f t="shared" si="8"/>
        <v>1397.5</v>
      </c>
      <c r="U16" s="4">
        <v>1</v>
      </c>
      <c r="V16" s="5"/>
      <c r="W16" s="4"/>
      <c r="X16" s="4"/>
      <c r="Y16" s="4"/>
      <c r="Z16" s="4"/>
      <c r="AA16" s="4">
        <v>1</v>
      </c>
    </row>
    <row r="17" spans="1:27" ht="15">
      <c r="A17" t="s">
        <v>109</v>
      </c>
      <c r="B17" t="s">
        <v>60</v>
      </c>
      <c r="C17" s="2">
        <v>43088</v>
      </c>
      <c r="D17" s="2">
        <v>43095</v>
      </c>
      <c r="E17" s="1">
        <v>1</v>
      </c>
      <c r="F17" s="1">
        <v>100</v>
      </c>
      <c r="G17" s="1">
        <v>0</v>
      </c>
      <c r="K17" s="4">
        <f t="shared" si="0"/>
        <v>838.5</v>
      </c>
      <c r="L17" s="4">
        <v>559</v>
      </c>
      <c r="M17" s="4">
        <f t="shared" si="1"/>
        <v>1257.75</v>
      </c>
      <c r="N17" s="4">
        <f t="shared" si="2"/>
        <v>838.5</v>
      </c>
      <c r="O17" s="4">
        <f t="shared" si="3"/>
        <v>1677</v>
      </c>
      <c r="P17" s="4">
        <f t="shared" si="4"/>
        <v>1118</v>
      </c>
      <c r="Q17" s="4">
        <f t="shared" si="5"/>
        <v>2096.25</v>
      </c>
      <c r="R17" s="4">
        <f t="shared" si="6"/>
        <v>1397.5</v>
      </c>
      <c r="S17" s="4">
        <f t="shared" si="7"/>
        <v>2096.25</v>
      </c>
      <c r="T17" s="4">
        <f t="shared" si="8"/>
        <v>1397.5</v>
      </c>
      <c r="U17" s="4">
        <v>1</v>
      </c>
      <c r="V17" s="5"/>
      <c r="W17" s="4"/>
      <c r="X17" s="4"/>
      <c r="Y17" s="4"/>
      <c r="Z17" s="4"/>
      <c r="AA17" s="4">
        <v>1</v>
      </c>
    </row>
    <row r="18" spans="1:27" ht="15">
      <c r="A18" t="s">
        <v>109</v>
      </c>
      <c r="B18" t="s">
        <v>61</v>
      </c>
      <c r="C18" s="2">
        <v>43094</v>
      </c>
      <c r="D18" s="2">
        <v>43101</v>
      </c>
      <c r="E18" s="1">
        <v>1</v>
      </c>
      <c r="F18" s="1">
        <v>100</v>
      </c>
      <c r="G18" s="1">
        <v>0</v>
      </c>
      <c r="K18" s="4">
        <f t="shared" si="0"/>
        <v>898.5</v>
      </c>
      <c r="L18" s="4">
        <v>599</v>
      </c>
      <c r="M18" s="4">
        <f t="shared" si="1"/>
        <v>1347.75</v>
      </c>
      <c r="N18" s="4">
        <f t="shared" si="2"/>
        <v>898.5</v>
      </c>
      <c r="O18" s="4">
        <f t="shared" si="3"/>
        <v>1797</v>
      </c>
      <c r="P18" s="4">
        <f t="shared" si="4"/>
        <v>1198</v>
      </c>
      <c r="Q18" s="4">
        <f t="shared" si="5"/>
        <v>2246.25</v>
      </c>
      <c r="R18" s="4">
        <f t="shared" si="6"/>
        <v>1497.5</v>
      </c>
      <c r="S18" s="4">
        <f t="shared" si="7"/>
        <v>2246.25</v>
      </c>
      <c r="T18" s="4">
        <f t="shared" si="8"/>
        <v>1497.5</v>
      </c>
      <c r="U18" s="4">
        <v>1</v>
      </c>
      <c r="V18" s="5"/>
      <c r="W18" s="4"/>
      <c r="X18" s="4"/>
      <c r="Y18" s="4"/>
      <c r="Z18" s="4"/>
      <c r="AA18" s="4">
        <v>1</v>
      </c>
    </row>
    <row r="19" spans="1:27" ht="15">
      <c r="A19" t="s">
        <v>110</v>
      </c>
      <c r="B19" t="s">
        <v>62</v>
      </c>
      <c r="C19" s="2">
        <v>42882</v>
      </c>
      <c r="D19" s="2">
        <v>42889</v>
      </c>
      <c r="E19" s="1">
        <v>1</v>
      </c>
      <c r="F19" s="1">
        <v>100</v>
      </c>
      <c r="G19" s="1">
        <v>0</v>
      </c>
      <c r="K19" s="4">
        <f t="shared" si="0"/>
        <v>868.5</v>
      </c>
      <c r="L19" s="4">
        <v>579</v>
      </c>
      <c r="M19" s="4">
        <f t="shared" si="1"/>
        <v>1302.75</v>
      </c>
      <c r="N19" s="4">
        <f t="shared" si="2"/>
        <v>868.5</v>
      </c>
      <c r="O19" s="4">
        <f t="shared" si="3"/>
        <v>1737</v>
      </c>
      <c r="P19" s="4">
        <f t="shared" si="4"/>
        <v>1158</v>
      </c>
      <c r="Q19" s="4">
        <f t="shared" si="5"/>
        <v>2171.25</v>
      </c>
      <c r="R19" s="4">
        <f t="shared" si="6"/>
        <v>1447.5</v>
      </c>
      <c r="S19" s="4">
        <f t="shared" si="7"/>
        <v>2171.25</v>
      </c>
      <c r="T19" s="4">
        <f t="shared" si="8"/>
        <v>1447.5</v>
      </c>
      <c r="U19" s="4">
        <v>1</v>
      </c>
      <c r="V19" s="5"/>
      <c r="W19" s="4"/>
      <c r="X19" s="4"/>
      <c r="Y19" s="4"/>
      <c r="Z19" s="4"/>
      <c r="AA19" s="4">
        <v>1</v>
      </c>
    </row>
    <row r="20" spans="1:27" ht="15">
      <c r="A20" t="s">
        <v>110</v>
      </c>
      <c r="B20" t="s">
        <v>63</v>
      </c>
      <c r="C20" s="2">
        <v>42889</v>
      </c>
      <c r="D20" s="2">
        <v>42896</v>
      </c>
      <c r="E20" s="1">
        <v>1</v>
      </c>
      <c r="F20" s="1">
        <v>100</v>
      </c>
      <c r="G20" s="1">
        <v>0</v>
      </c>
      <c r="K20" s="4">
        <f t="shared" si="0"/>
        <v>868.5</v>
      </c>
      <c r="L20" s="4">
        <v>579</v>
      </c>
      <c r="M20" s="4">
        <f t="shared" si="1"/>
        <v>1302.75</v>
      </c>
      <c r="N20" s="4">
        <f t="shared" si="2"/>
        <v>868.5</v>
      </c>
      <c r="O20" s="4">
        <f t="shared" si="3"/>
        <v>1737</v>
      </c>
      <c r="P20" s="4">
        <f t="shared" si="4"/>
        <v>1158</v>
      </c>
      <c r="Q20" s="4">
        <f t="shared" si="5"/>
        <v>2171.25</v>
      </c>
      <c r="R20" s="4">
        <f t="shared" si="6"/>
        <v>1447.5</v>
      </c>
      <c r="S20" s="4">
        <f t="shared" si="7"/>
        <v>2171.25</v>
      </c>
      <c r="T20" s="4">
        <f t="shared" si="8"/>
        <v>1447.5</v>
      </c>
      <c r="U20" s="4">
        <v>1</v>
      </c>
      <c r="V20" s="5"/>
      <c r="W20" s="4"/>
      <c r="X20" s="4"/>
      <c r="Y20" s="4"/>
      <c r="Z20" s="4"/>
      <c r="AA20" s="4">
        <v>1</v>
      </c>
    </row>
    <row r="21" spans="1:27" ht="15">
      <c r="A21" t="s">
        <v>110</v>
      </c>
      <c r="B21" t="s">
        <v>64</v>
      </c>
      <c r="C21" s="2">
        <v>42903</v>
      </c>
      <c r="D21" s="2">
        <v>42910</v>
      </c>
      <c r="E21" s="1">
        <v>1</v>
      </c>
      <c r="F21" s="1">
        <v>100</v>
      </c>
      <c r="G21" s="1">
        <v>0</v>
      </c>
      <c r="K21" s="4">
        <f t="shared" si="0"/>
        <v>868.5</v>
      </c>
      <c r="L21" s="4">
        <v>579</v>
      </c>
      <c r="M21" s="4">
        <f t="shared" si="1"/>
        <v>1302.75</v>
      </c>
      <c r="N21" s="4">
        <f t="shared" si="2"/>
        <v>868.5</v>
      </c>
      <c r="O21" s="4">
        <f t="shared" si="3"/>
        <v>1737</v>
      </c>
      <c r="P21" s="4">
        <f t="shared" si="4"/>
        <v>1158</v>
      </c>
      <c r="Q21" s="4">
        <f t="shared" si="5"/>
        <v>2171.25</v>
      </c>
      <c r="R21" s="4">
        <f t="shared" si="6"/>
        <v>1447.5</v>
      </c>
      <c r="S21" s="4">
        <f t="shared" si="7"/>
        <v>2171.25</v>
      </c>
      <c r="T21" s="4">
        <f t="shared" si="8"/>
        <v>1447.5</v>
      </c>
      <c r="U21" s="4">
        <v>1</v>
      </c>
      <c r="V21" s="5"/>
      <c r="W21" s="4"/>
      <c r="X21" s="4"/>
      <c r="Y21" s="4"/>
      <c r="Z21" s="4"/>
      <c r="AA21" s="4">
        <v>1</v>
      </c>
    </row>
    <row r="22" spans="1:27" ht="15">
      <c r="A22" t="s">
        <v>110</v>
      </c>
      <c r="B22" t="s">
        <v>65</v>
      </c>
      <c r="C22" s="2">
        <v>42917</v>
      </c>
      <c r="D22" s="2">
        <v>42924</v>
      </c>
      <c r="E22" s="1">
        <v>1</v>
      </c>
      <c r="F22" s="1">
        <v>100</v>
      </c>
      <c r="G22" s="1">
        <v>0</v>
      </c>
      <c r="K22" s="4">
        <f t="shared" si="0"/>
        <v>868.5</v>
      </c>
      <c r="L22" s="4">
        <v>579</v>
      </c>
      <c r="M22" s="4">
        <f t="shared" si="1"/>
        <v>1302.75</v>
      </c>
      <c r="N22" s="4">
        <f t="shared" si="2"/>
        <v>868.5</v>
      </c>
      <c r="O22" s="4">
        <f t="shared" si="3"/>
        <v>1737</v>
      </c>
      <c r="P22" s="4">
        <f t="shared" si="4"/>
        <v>1158</v>
      </c>
      <c r="Q22" s="4">
        <f t="shared" si="5"/>
        <v>2171.25</v>
      </c>
      <c r="R22" s="4">
        <f t="shared" si="6"/>
        <v>1447.5</v>
      </c>
      <c r="S22" s="4">
        <f t="shared" si="7"/>
        <v>2171.25</v>
      </c>
      <c r="T22" s="4">
        <f t="shared" si="8"/>
        <v>1447.5</v>
      </c>
      <c r="U22" s="4">
        <v>1</v>
      </c>
      <c r="V22" s="5"/>
      <c r="W22" s="4"/>
      <c r="X22" s="4"/>
      <c r="Y22" s="4"/>
      <c r="Z22" s="4"/>
      <c r="AA22" s="4">
        <v>1</v>
      </c>
    </row>
    <row r="23" spans="1:27" ht="15">
      <c r="A23" t="s">
        <v>110</v>
      </c>
      <c r="B23" t="s">
        <v>66</v>
      </c>
      <c r="C23" s="2">
        <v>42931</v>
      </c>
      <c r="D23" s="2">
        <v>42938</v>
      </c>
      <c r="E23" s="1">
        <v>1</v>
      </c>
      <c r="F23" s="1">
        <v>100</v>
      </c>
      <c r="G23" s="1">
        <v>0</v>
      </c>
      <c r="K23" s="4">
        <f t="shared" si="0"/>
        <v>868.5</v>
      </c>
      <c r="L23" s="4">
        <v>579</v>
      </c>
      <c r="M23" s="4">
        <f t="shared" si="1"/>
        <v>1302.75</v>
      </c>
      <c r="N23" s="4">
        <f t="shared" si="2"/>
        <v>868.5</v>
      </c>
      <c r="O23" s="4">
        <f t="shared" si="3"/>
        <v>1737</v>
      </c>
      <c r="P23" s="4">
        <f t="shared" si="4"/>
        <v>1158</v>
      </c>
      <c r="Q23" s="4">
        <f t="shared" si="5"/>
        <v>2171.25</v>
      </c>
      <c r="R23" s="4">
        <f t="shared" si="6"/>
        <v>1447.5</v>
      </c>
      <c r="S23" s="4">
        <f t="shared" si="7"/>
        <v>2171.25</v>
      </c>
      <c r="T23" s="4">
        <f t="shared" si="8"/>
        <v>1447.5</v>
      </c>
      <c r="U23" s="4">
        <v>1</v>
      </c>
      <c r="V23" s="5"/>
      <c r="W23" s="4"/>
      <c r="X23" s="4"/>
      <c r="Y23" s="4"/>
      <c r="Z23" s="4"/>
      <c r="AA23" s="4">
        <v>1</v>
      </c>
    </row>
    <row r="24" spans="1:27" ht="15">
      <c r="A24" t="s">
        <v>110</v>
      </c>
      <c r="B24" t="s">
        <v>67</v>
      </c>
      <c r="C24" s="2">
        <v>42945</v>
      </c>
      <c r="D24" s="2">
        <v>42952</v>
      </c>
      <c r="E24" s="1">
        <v>1</v>
      </c>
      <c r="F24" s="1">
        <v>100</v>
      </c>
      <c r="G24" s="1">
        <v>0</v>
      </c>
      <c r="K24" s="4">
        <f t="shared" si="0"/>
        <v>868.5</v>
      </c>
      <c r="L24" s="4">
        <v>579</v>
      </c>
      <c r="M24" s="4">
        <f t="shared" si="1"/>
        <v>1302.75</v>
      </c>
      <c r="N24" s="4">
        <f t="shared" si="2"/>
        <v>868.5</v>
      </c>
      <c r="O24" s="4">
        <f t="shared" si="3"/>
        <v>1737</v>
      </c>
      <c r="P24" s="4">
        <f t="shared" si="4"/>
        <v>1158</v>
      </c>
      <c r="Q24" s="4">
        <f t="shared" si="5"/>
        <v>2171.25</v>
      </c>
      <c r="R24" s="4">
        <f t="shared" si="6"/>
        <v>1447.5</v>
      </c>
      <c r="S24" s="4">
        <f t="shared" si="7"/>
        <v>2171.25</v>
      </c>
      <c r="T24" s="4">
        <f t="shared" si="8"/>
        <v>1447.5</v>
      </c>
      <c r="U24" s="4">
        <v>1</v>
      </c>
      <c r="V24" s="5"/>
      <c r="W24" s="4"/>
      <c r="X24" s="4"/>
      <c r="Y24" s="4"/>
      <c r="Z24" s="4"/>
      <c r="AA24" s="4">
        <v>1</v>
      </c>
    </row>
    <row r="25" spans="1:27" ht="15">
      <c r="A25" t="s">
        <v>110</v>
      </c>
      <c r="B25" t="s">
        <v>68</v>
      </c>
      <c r="C25" s="2">
        <v>42959</v>
      </c>
      <c r="D25" s="2">
        <v>42966</v>
      </c>
      <c r="E25" s="1">
        <v>1</v>
      </c>
      <c r="F25" s="1">
        <v>100</v>
      </c>
      <c r="G25" s="1">
        <v>0</v>
      </c>
      <c r="K25" s="4">
        <f t="shared" si="0"/>
        <v>868.5</v>
      </c>
      <c r="L25" s="4">
        <v>579</v>
      </c>
      <c r="M25" s="4">
        <f t="shared" si="1"/>
        <v>1302.75</v>
      </c>
      <c r="N25" s="4">
        <f t="shared" si="2"/>
        <v>868.5</v>
      </c>
      <c r="O25" s="4">
        <f t="shared" si="3"/>
        <v>1737</v>
      </c>
      <c r="P25" s="4">
        <f t="shared" si="4"/>
        <v>1158</v>
      </c>
      <c r="Q25" s="4">
        <f t="shared" si="5"/>
        <v>2171.25</v>
      </c>
      <c r="R25" s="4">
        <f t="shared" si="6"/>
        <v>1447.5</v>
      </c>
      <c r="S25" s="4">
        <f t="shared" si="7"/>
        <v>2171.25</v>
      </c>
      <c r="T25" s="4">
        <f t="shared" si="8"/>
        <v>1447.5</v>
      </c>
      <c r="U25" s="4">
        <v>1</v>
      </c>
      <c r="V25" s="5"/>
      <c r="W25" s="4"/>
      <c r="X25" s="4"/>
      <c r="Y25" s="4"/>
      <c r="Z25" s="4"/>
      <c r="AA25" s="4">
        <v>1</v>
      </c>
    </row>
    <row r="26" spans="1:27" ht="15">
      <c r="A26" t="s">
        <v>110</v>
      </c>
      <c r="B26" t="s">
        <v>69</v>
      </c>
      <c r="C26" s="2">
        <v>42966</v>
      </c>
      <c r="D26" s="2">
        <v>42973</v>
      </c>
      <c r="E26" s="1">
        <v>1</v>
      </c>
      <c r="F26" s="1">
        <v>100</v>
      </c>
      <c r="G26" s="1">
        <v>0</v>
      </c>
      <c r="K26" s="4">
        <f t="shared" si="0"/>
        <v>868.5</v>
      </c>
      <c r="L26" s="4">
        <v>579</v>
      </c>
      <c r="M26" s="4">
        <f t="shared" si="1"/>
        <v>1302.75</v>
      </c>
      <c r="N26" s="4">
        <f t="shared" si="2"/>
        <v>868.5</v>
      </c>
      <c r="O26" s="4">
        <f t="shared" si="3"/>
        <v>1737</v>
      </c>
      <c r="P26" s="4">
        <f t="shared" si="4"/>
        <v>1158</v>
      </c>
      <c r="Q26" s="4">
        <f t="shared" si="5"/>
        <v>2171.25</v>
      </c>
      <c r="R26" s="4">
        <f t="shared" si="6"/>
        <v>1447.5</v>
      </c>
      <c r="S26" s="4">
        <f t="shared" si="7"/>
        <v>2171.25</v>
      </c>
      <c r="T26" s="4">
        <f t="shared" si="8"/>
        <v>1447.5</v>
      </c>
      <c r="U26" s="4">
        <v>1</v>
      </c>
      <c r="V26" s="5"/>
      <c r="W26" s="4"/>
      <c r="X26" s="4"/>
      <c r="Y26" s="4"/>
      <c r="Z26" s="4"/>
      <c r="AA26" s="4">
        <v>1</v>
      </c>
    </row>
    <row r="27" spans="1:27" ht="15">
      <c r="A27" t="s">
        <v>110</v>
      </c>
      <c r="B27" t="s">
        <v>70</v>
      </c>
      <c r="C27" s="2">
        <v>42973</v>
      </c>
      <c r="D27" s="2">
        <v>42980</v>
      </c>
      <c r="E27" s="1">
        <v>1</v>
      </c>
      <c r="F27" s="1">
        <v>100</v>
      </c>
      <c r="G27" s="1">
        <v>0</v>
      </c>
      <c r="K27" s="4">
        <f t="shared" si="0"/>
        <v>868.5</v>
      </c>
      <c r="L27" s="4">
        <v>579</v>
      </c>
      <c r="M27" s="4">
        <f t="shared" si="1"/>
        <v>1302.75</v>
      </c>
      <c r="N27" s="4">
        <f t="shared" si="2"/>
        <v>868.5</v>
      </c>
      <c r="O27" s="4">
        <f t="shared" si="3"/>
        <v>1737</v>
      </c>
      <c r="P27" s="4">
        <f t="shared" si="4"/>
        <v>1158</v>
      </c>
      <c r="Q27" s="4">
        <f t="shared" si="5"/>
        <v>2171.25</v>
      </c>
      <c r="R27" s="4">
        <f t="shared" si="6"/>
        <v>1447.5</v>
      </c>
      <c r="S27" s="4">
        <f t="shared" si="7"/>
        <v>2171.25</v>
      </c>
      <c r="T27" s="4">
        <f t="shared" si="8"/>
        <v>1447.5</v>
      </c>
      <c r="U27" s="4">
        <v>1</v>
      </c>
      <c r="V27" s="5"/>
      <c r="W27" s="4"/>
      <c r="X27" s="4"/>
      <c r="Y27" s="4"/>
      <c r="Z27" s="4"/>
      <c r="AA27" s="4">
        <v>1</v>
      </c>
    </row>
    <row r="28" spans="1:27" ht="15">
      <c r="A28" t="s">
        <v>110</v>
      </c>
      <c r="B28" t="s">
        <v>71</v>
      </c>
      <c r="C28" s="2">
        <v>42980</v>
      </c>
      <c r="D28" s="2">
        <v>42987</v>
      </c>
      <c r="E28" s="1">
        <v>1</v>
      </c>
      <c r="F28" s="1">
        <v>100</v>
      </c>
      <c r="G28" s="1">
        <v>0</v>
      </c>
      <c r="K28" s="4">
        <f t="shared" si="0"/>
        <v>868.5</v>
      </c>
      <c r="L28" s="4">
        <v>579</v>
      </c>
      <c r="M28" s="4">
        <f t="shared" si="1"/>
        <v>1302.75</v>
      </c>
      <c r="N28" s="4">
        <f t="shared" si="2"/>
        <v>868.5</v>
      </c>
      <c r="O28" s="4">
        <f t="shared" si="3"/>
        <v>1737</v>
      </c>
      <c r="P28" s="4">
        <f t="shared" si="4"/>
        <v>1158</v>
      </c>
      <c r="Q28" s="4">
        <f t="shared" si="5"/>
        <v>2171.25</v>
      </c>
      <c r="R28" s="4">
        <f t="shared" si="6"/>
        <v>1447.5</v>
      </c>
      <c r="S28" s="4">
        <f t="shared" si="7"/>
        <v>2171.25</v>
      </c>
      <c r="T28" s="4">
        <f t="shared" si="8"/>
        <v>1447.5</v>
      </c>
      <c r="U28" s="4">
        <v>1</v>
      </c>
      <c r="V28" s="5"/>
      <c r="W28" s="4"/>
      <c r="X28" s="4"/>
      <c r="Y28" s="4"/>
      <c r="Z28" s="4"/>
      <c r="AA28" s="4">
        <v>1</v>
      </c>
    </row>
    <row r="29" spans="1:27" ht="15">
      <c r="A29" t="s">
        <v>110</v>
      </c>
      <c r="B29" t="s">
        <v>72</v>
      </c>
      <c r="C29" s="2">
        <v>42987</v>
      </c>
      <c r="D29" s="2">
        <v>42994</v>
      </c>
      <c r="E29" s="1">
        <v>1</v>
      </c>
      <c r="F29" s="1">
        <v>100</v>
      </c>
      <c r="G29" s="1">
        <v>0</v>
      </c>
      <c r="K29" s="4">
        <f t="shared" si="0"/>
        <v>868.5</v>
      </c>
      <c r="L29" s="4">
        <v>579</v>
      </c>
      <c r="M29" s="4">
        <f t="shared" si="1"/>
        <v>1302.75</v>
      </c>
      <c r="N29" s="4">
        <f t="shared" si="2"/>
        <v>868.5</v>
      </c>
      <c r="O29" s="4">
        <f t="shared" si="3"/>
        <v>1737</v>
      </c>
      <c r="P29" s="4">
        <f t="shared" si="4"/>
        <v>1158</v>
      </c>
      <c r="Q29" s="4">
        <f t="shared" si="5"/>
        <v>2171.25</v>
      </c>
      <c r="R29" s="4">
        <f t="shared" si="6"/>
        <v>1447.5</v>
      </c>
      <c r="S29" s="4">
        <f t="shared" si="7"/>
        <v>2171.25</v>
      </c>
      <c r="T29" s="4">
        <f t="shared" si="8"/>
        <v>1447.5</v>
      </c>
      <c r="U29" s="4">
        <v>1</v>
      </c>
      <c r="V29" s="5"/>
      <c r="W29" s="4"/>
      <c r="X29" s="4"/>
      <c r="Y29" s="4"/>
      <c r="Z29" s="4"/>
      <c r="AA29" s="4">
        <v>1</v>
      </c>
    </row>
    <row r="30" spans="1:27" ht="15">
      <c r="A30" t="s">
        <v>110</v>
      </c>
      <c r="B30" t="s">
        <v>73</v>
      </c>
      <c r="C30" s="2">
        <v>42994</v>
      </c>
      <c r="D30" s="2">
        <v>43001</v>
      </c>
      <c r="E30" s="1">
        <v>1</v>
      </c>
      <c r="F30" s="1">
        <v>100</v>
      </c>
      <c r="G30" s="1">
        <v>0</v>
      </c>
      <c r="K30" s="4">
        <f t="shared" si="0"/>
        <v>868.5</v>
      </c>
      <c r="L30" s="4">
        <v>579</v>
      </c>
      <c r="M30" s="4">
        <f t="shared" si="1"/>
        <v>1302.75</v>
      </c>
      <c r="N30" s="4">
        <f t="shared" si="2"/>
        <v>868.5</v>
      </c>
      <c r="O30" s="4">
        <f t="shared" si="3"/>
        <v>1737</v>
      </c>
      <c r="P30" s="4">
        <f t="shared" si="4"/>
        <v>1158</v>
      </c>
      <c r="Q30" s="4">
        <f t="shared" si="5"/>
        <v>2171.25</v>
      </c>
      <c r="R30" s="4">
        <f t="shared" si="6"/>
        <v>1447.5</v>
      </c>
      <c r="S30" s="4">
        <f t="shared" si="7"/>
        <v>2171.25</v>
      </c>
      <c r="T30" s="4">
        <f t="shared" si="8"/>
        <v>1447.5</v>
      </c>
      <c r="U30" s="4">
        <v>1</v>
      </c>
      <c r="V30" s="5"/>
      <c r="W30" s="4"/>
      <c r="X30" s="4"/>
      <c r="Y30" s="4"/>
      <c r="Z30" s="4"/>
      <c r="AA30" s="4">
        <v>1</v>
      </c>
    </row>
    <row r="31" spans="1:27" ht="15">
      <c r="A31" t="s">
        <v>110</v>
      </c>
      <c r="B31" t="s">
        <v>74</v>
      </c>
      <c r="C31" s="2">
        <v>43001</v>
      </c>
      <c r="D31" s="2">
        <v>43008</v>
      </c>
      <c r="E31" s="1">
        <v>1</v>
      </c>
      <c r="F31" s="1">
        <v>100</v>
      </c>
      <c r="G31" s="1">
        <v>0</v>
      </c>
      <c r="K31" s="4">
        <f t="shared" si="0"/>
        <v>868.5</v>
      </c>
      <c r="L31" s="4">
        <v>579</v>
      </c>
      <c r="M31" s="4">
        <f t="shared" si="1"/>
        <v>1302.75</v>
      </c>
      <c r="N31" s="4">
        <f t="shared" si="2"/>
        <v>868.5</v>
      </c>
      <c r="O31" s="4">
        <f t="shared" si="3"/>
        <v>1737</v>
      </c>
      <c r="P31" s="4">
        <f t="shared" si="4"/>
        <v>1158</v>
      </c>
      <c r="Q31" s="4">
        <f t="shared" si="5"/>
        <v>2171.25</v>
      </c>
      <c r="R31" s="4">
        <f t="shared" si="6"/>
        <v>1447.5</v>
      </c>
      <c r="S31" s="4">
        <f t="shared" si="7"/>
        <v>2171.25</v>
      </c>
      <c r="T31" s="4">
        <f t="shared" si="8"/>
        <v>1447.5</v>
      </c>
      <c r="U31" s="4">
        <v>1</v>
      </c>
      <c r="V31" s="5"/>
      <c r="W31" s="4"/>
      <c r="X31" s="4"/>
      <c r="Y31" s="4"/>
      <c r="Z31" s="4"/>
      <c r="AA31" s="4">
        <v>1</v>
      </c>
    </row>
    <row r="32" spans="1:27" ht="15">
      <c r="A32" t="s">
        <v>110</v>
      </c>
      <c r="B32" t="s">
        <v>75</v>
      </c>
      <c r="C32" s="2">
        <v>43008</v>
      </c>
      <c r="D32" s="2">
        <v>43015</v>
      </c>
      <c r="E32" s="1">
        <v>1</v>
      </c>
      <c r="F32" s="1">
        <v>100</v>
      </c>
      <c r="G32" s="1">
        <v>0</v>
      </c>
      <c r="K32" s="4">
        <f t="shared" si="0"/>
        <v>868.5</v>
      </c>
      <c r="L32" s="4">
        <v>579</v>
      </c>
      <c r="M32" s="4">
        <f t="shared" si="1"/>
        <v>1302.75</v>
      </c>
      <c r="N32" s="4">
        <f t="shared" si="2"/>
        <v>868.5</v>
      </c>
      <c r="O32" s="4">
        <f t="shared" si="3"/>
        <v>1737</v>
      </c>
      <c r="P32" s="4">
        <f t="shared" si="4"/>
        <v>1158</v>
      </c>
      <c r="Q32" s="4">
        <f t="shared" si="5"/>
        <v>2171.25</v>
      </c>
      <c r="R32" s="4">
        <f t="shared" si="6"/>
        <v>1447.5</v>
      </c>
      <c r="S32" s="4">
        <f t="shared" si="7"/>
        <v>2171.25</v>
      </c>
      <c r="T32" s="4">
        <f t="shared" si="8"/>
        <v>1447.5</v>
      </c>
      <c r="U32" s="4">
        <v>1</v>
      </c>
      <c r="V32" s="5"/>
      <c r="W32" s="4"/>
      <c r="X32" s="4"/>
      <c r="Y32" s="4"/>
      <c r="Z32" s="4"/>
      <c r="AA32" s="4">
        <v>1</v>
      </c>
    </row>
    <row r="33" spans="1:27" ht="15">
      <c r="A33" t="s">
        <v>110</v>
      </c>
      <c r="B33" t="s">
        <v>76</v>
      </c>
      <c r="C33" s="2">
        <v>43015</v>
      </c>
      <c r="D33" s="2">
        <v>43022</v>
      </c>
      <c r="E33" s="1">
        <v>1</v>
      </c>
      <c r="F33" s="1">
        <v>100</v>
      </c>
      <c r="G33" s="1">
        <v>0</v>
      </c>
      <c r="K33" s="4">
        <f t="shared" si="0"/>
        <v>868.5</v>
      </c>
      <c r="L33" s="4">
        <v>579</v>
      </c>
      <c r="M33" s="4">
        <f t="shared" si="1"/>
        <v>1302.75</v>
      </c>
      <c r="N33" s="4">
        <f t="shared" si="2"/>
        <v>868.5</v>
      </c>
      <c r="O33" s="4">
        <f t="shared" si="3"/>
        <v>1737</v>
      </c>
      <c r="P33" s="4">
        <f t="shared" si="4"/>
        <v>1158</v>
      </c>
      <c r="Q33" s="4">
        <f t="shared" si="5"/>
        <v>2171.25</v>
      </c>
      <c r="R33" s="4">
        <f t="shared" si="6"/>
        <v>1447.5</v>
      </c>
      <c r="S33" s="4">
        <f t="shared" si="7"/>
        <v>2171.25</v>
      </c>
      <c r="T33" s="4">
        <f t="shared" si="8"/>
        <v>1447.5</v>
      </c>
      <c r="U33" s="4">
        <v>1</v>
      </c>
      <c r="V33" s="5"/>
      <c r="W33" s="4"/>
      <c r="X33" s="4"/>
      <c r="Y33" s="4"/>
      <c r="Z33" s="4"/>
      <c r="AA33" s="4">
        <v>1</v>
      </c>
    </row>
    <row r="34" spans="1:27" ht="15">
      <c r="A34" t="s">
        <v>110</v>
      </c>
      <c r="B34" t="s">
        <v>77</v>
      </c>
      <c r="C34" s="2">
        <v>43022</v>
      </c>
      <c r="D34" s="2">
        <v>43029</v>
      </c>
      <c r="E34" s="1">
        <v>1</v>
      </c>
      <c r="F34" s="1">
        <v>100</v>
      </c>
      <c r="G34" s="1">
        <v>0</v>
      </c>
      <c r="K34" s="4">
        <f t="shared" si="0"/>
        <v>868.5</v>
      </c>
      <c r="L34" s="4">
        <v>579</v>
      </c>
      <c r="M34" s="4">
        <f t="shared" si="1"/>
        <v>1302.75</v>
      </c>
      <c r="N34" s="4">
        <f t="shared" si="2"/>
        <v>868.5</v>
      </c>
      <c r="O34" s="4">
        <f t="shared" si="3"/>
        <v>1737</v>
      </c>
      <c r="P34" s="4">
        <f t="shared" si="4"/>
        <v>1158</v>
      </c>
      <c r="Q34" s="4">
        <f t="shared" si="5"/>
        <v>2171.25</v>
      </c>
      <c r="R34" s="4">
        <f t="shared" si="6"/>
        <v>1447.5</v>
      </c>
      <c r="S34" s="4">
        <f t="shared" si="7"/>
        <v>2171.25</v>
      </c>
      <c r="T34" s="4">
        <f t="shared" si="8"/>
        <v>1447.5</v>
      </c>
      <c r="U34" s="4">
        <v>1</v>
      </c>
      <c r="V34" s="5"/>
      <c r="W34" s="4"/>
      <c r="X34" s="4"/>
      <c r="Y34" s="4"/>
      <c r="Z34" s="4"/>
      <c r="AA34" s="4">
        <v>1</v>
      </c>
    </row>
    <row r="35" spans="1:27" ht="15">
      <c r="A35" t="s">
        <v>110</v>
      </c>
      <c r="B35" t="s">
        <v>78</v>
      </c>
      <c r="C35" s="2">
        <v>43029</v>
      </c>
      <c r="D35" s="2">
        <v>43036</v>
      </c>
      <c r="E35" s="1">
        <v>1</v>
      </c>
      <c r="F35" s="1">
        <v>100</v>
      </c>
      <c r="G35" s="1">
        <v>0</v>
      </c>
      <c r="K35" s="4">
        <f t="shared" si="0"/>
        <v>868.5</v>
      </c>
      <c r="L35" s="4">
        <v>579</v>
      </c>
      <c r="M35" s="4">
        <f t="shared" si="1"/>
        <v>1302.75</v>
      </c>
      <c r="N35" s="4">
        <f t="shared" si="2"/>
        <v>868.5</v>
      </c>
      <c r="O35" s="4">
        <f t="shared" si="3"/>
        <v>1737</v>
      </c>
      <c r="P35" s="4">
        <f t="shared" si="4"/>
        <v>1158</v>
      </c>
      <c r="Q35" s="4">
        <f t="shared" si="5"/>
        <v>2171.25</v>
      </c>
      <c r="R35" s="4">
        <f t="shared" si="6"/>
        <v>1447.5</v>
      </c>
      <c r="S35" s="4">
        <f t="shared" si="7"/>
        <v>2171.25</v>
      </c>
      <c r="T35" s="4">
        <f t="shared" si="8"/>
        <v>1447.5</v>
      </c>
      <c r="U35" s="4">
        <v>1</v>
      </c>
      <c r="V35" s="5"/>
      <c r="W35" s="4"/>
      <c r="X35" s="4"/>
      <c r="Y35" s="4"/>
      <c r="Z35" s="4"/>
      <c r="AA35" s="4">
        <v>1</v>
      </c>
    </row>
    <row r="36" spans="1:27" ht="15">
      <c r="A36" t="s">
        <v>110</v>
      </c>
      <c r="B36" t="s">
        <v>79</v>
      </c>
      <c r="C36" s="2">
        <v>43036</v>
      </c>
      <c r="D36" s="2">
        <v>43043</v>
      </c>
      <c r="E36" s="1">
        <v>1</v>
      </c>
      <c r="F36" s="1">
        <v>100</v>
      </c>
      <c r="G36" s="1">
        <v>0</v>
      </c>
      <c r="K36" s="4">
        <f t="shared" si="0"/>
        <v>868.5</v>
      </c>
      <c r="L36" s="4">
        <v>579</v>
      </c>
      <c r="M36" s="4">
        <f t="shared" si="1"/>
        <v>1302.75</v>
      </c>
      <c r="N36" s="4">
        <f t="shared" si="2"/>
        <v>868.5</v>
      </c>
      <c r="O36" s="4">
        <f t="shared" si="3"/>
        <v>1737</v>
      </c>
      <c r="P36" s="4">
        <f t="shared" si="4"/>
        <v>1158</v>
      </c>
      <c r="Q36" s="4">
        <f t="shared" si="5"/>
        <v>2171.25</v>
      </c>
      <c r="R36" s="4">
        <f t="shared" si="6"/>
        <v>1447.5</v>
      </c>
      <c r="S36" s="4">
        <f t="shared" si="7"/>
        <v>2171.25</v>
      </c>
      <c r="T36" s="4">
        <f t="shared" si="8"/>
        <v>1447.5</v>
      </c>
      <c r="U36" s="4">
        <v>1</v>
      </c>
      <c r="V36" s="5"/>
      <c r="W36" s="4"/>
      <c r="X36" s="4"/>
      <c r="Y36" s="4"/>
      <c r="Z36" s="4"/>
      <c r="AA36" s="4">
        <v>1</v>
      </c>
    </row>
    <row r="37" spans="1:27" ht="15">
      <c r="A37" t="s">
        <v>110</v>
      </c>
      <c r="B37" t="s">
        <v>80</v>
      </c>
      <c r="C37" s="2">
        <v>43050</v>
      </c>
      <c r="D37" s="2">
        <v>43057</v>
      </c>
      <c r="E37" s="1">
        <v>1</v>
      </c>
      <c r="F37" s="1">
        <v>100</v>
      </c>
      <c r="G37" s="1">
        <v>0</v>
      </c>
      <c r="K37" s="4">
        <f t="shared" si="0"/>
        <v>868.5</v>
      </c>
      <c r="L37" s="4">
        <v>579</v>
      </c>
      <c r="M37" s="4">
        <f t="shared" si="1"/>
        <v>1302.75</v>
      </c>
      <c r="N37" s="4">
        <f t="shared" si="2"/>
        <v>868.5</v>
      </c>
      <c r="O37" s="4">
        <f t="shared" si="3"/>
        <v>1737</v>
      </c>
      <c r="P37" s="4">
        <f t="shared" si="4"/>
        <v>1158</v>
      </c>
      <c r="Q37" s="4">
        <f t="shared" si="5"/>
        <v>2171.25</v>
      </c>
      <c r="R37" s="4">
        <f t="shared" si="6"/>
        <v>1447.5</v>
      </c>
      <c r="S37" s="4">
        <f t="shared" si="7"/>
        <v>2171.25</v>
      </c>
      <c r="T37" s="4">
        <f t="shared" si="8"/>
        <v>1447.5</v>
      </c>
      <c r="U37" s="4">
        <v>1</v>
      </c>
      <c r="V37" s="5"/>
      <c r="W37" s="4"/>
      <c r="X37" s="4"/>
      <c r="Y37" s="4"/>
      <c r="Z37" s="4"/>
      <c r="AA37" s="4">
        <v>1</v>
      </c>
    </row>
    <row r="38" spans="1:27" ht="15">
      <c r="A38" t="s">
        <v>110</v>
      </c>
      <c r="B38" t="s">
        <v>81</v>
      </c>
      <c r="C38" s="2">
        <v>43064</v>
      </c>
      <c r="D38" s="2">
        <v>43071</v>
      </c>
      <c r="E38" s="1">
        <v>1</v>
      </c>
      <c r="F38" s="1">
        <v>100</v>
      </c>
      <c r="G38" s="1">
        <v>0</v>
      </c>
      <c r="K38" s="4">
        <f t="shared" si="0"/>
        <v>868.5</v>
      </c>
      <c r="L38" s="4">
        <v>579</v>
      </c>
      <c r="M38" s="4">
        <f t="shared" si="1"/>
        <v>1302.75</v>
      </c>
      <c r="N38" s="4">
        <f t="shared" si="2"/>
        <v>868.5</v>
      </c>
      <c r="O38" s="4">
        <f t="shared" si="3"/>
        <v>1737</v>
      </c>
      <c r="P38" s="4">
        <f t="shared" si="4"/>
        <v>1158</v>
      </c>
      <c r="Q38" s="4">
        <f t="shared" si="5"/>
        <v>2171.25</v>
      </c>
      <c r="R38" s="4">
        <f t="shared" si="6"/>
        <v>1447.5</v>
      </c>
      <c r="S38" s="4">
        <f t="shared" si="7"/>
        <v>2171.25</v>
      </c>
      <c r="T38" s="4">
        <f t="shared" si="8"/>
        <v>1447.5</v>
      </c>
      <c r="U38" s="4">
        <v>1</v>
      </c>
      <c r="V38" s="5"/>
      <c r="W38" s="4"/>
      <c r="X38" s="4"/>
      <c r="Y38" s="4"/>
      <c r="Z38" s="4"/>
      <c r="AA38" s="4">
        <v>1</v>
      </c>
    </row>
    <row r="39" spans="1:27" ht="15">
      <c r="A39" t="s">
        <v>110</v>
      </c>
      <c r="B39" t="s">
        <v>82</v>
      </c>
      <c r="C39" s="2">
        <v>43078</v>
      </c>
      <c r="D39" s="2">
        <v>43085</v>
      </c>
      <c r="E39" s="1">
        <v>1</v>
      </c>
      <c r="F39" s="1">
        <v>100</v>
      </c>
      <c r="G39" s="1">
        <v>0</v>
      </c>
      <c r="K39" s="4">
        <f t="shared" si="0"/>
        <v>868.5</v>
      </c>
      <c r="L39" s="4">
        <v>579</v>
      </c>
      <c r="M39" s="4">
        <f t="shared" si="1"/>
        <v>1302.75</v>
      </c>
      <c r="N39" s="4">
        <f t="shared" si="2"/>
        <v>868.5</v>
      </c>
      <c r="O39" s="4">
        <f t="shared" si="3"/>
        <v>1737</v>
      </c>
      <c r="P39" s="4">
        <f t="shared" si="4"/>
        <v>1158</v>
      </c>
      <c r="Q39" s="4">
        <f t="shared" si="5"/>
        <v>2171.25</v>
      </c>
      <c r="R39" s="4">
        <f t="shared" si="6"/>
        <v>1447.5</v>
      </c>
      <c r="S39" s="4">
        <f t="shared" si="7"/>
        <v>2171.25</v>
      </c>
      <c r="T39" s="4">
        <f t="shared" si="8"/>
        <v>1447.5</v>
      </c>
      <c r="U39" s="4">
        <v>1</v>
      </c>
      <c r="V39" s="5"/>
      <c r="W39" s="4"/>
      <c r="X39" s="4"/>
      <c r="Y39" s="4"/>
      <c r="Z39" s="4"/>
      <c r="AA39" s="4">
        <v>1</v>
      </c>
    </row>
    <row r="40" spans="1:27" ht="15">
      <c r="A40" t="s">
        <v>110</v>
      </c>
      <c r="B40" t="s">
        <v>83</v>
      </c>
      <c r="C40" s="2">
        <v>43088</v>
      </c>
      <c r="D40" s="2">
        <v>43095</v>
      </c>
      <c r="E40" s="1">
        <v>1</v>
      </c>
      <c r="F40" s="1">
        <v>100</v>
      </c>
      <c r="G40" s="1">
        <v>0</v>
      </c>
      <c r="K40" s="4">
        <f t="shared" si="0"/>
        <v>868.5</v>
      </c>
      <c r="L40" s="4">
        <v>579</v>
      </c>
      <c r="M40" s="4">
        <f t="shared" si="1"/>
        <v>1302.75</v>
      </c>
      <c r="N40" s="4">
        <f t="shared" si="2"/>
        <v>868.5</v>
      </c>
      <c r="O40" s="4">
        <f t="shared" si="3"/>
        <v>1737</v>
      </c>
      <c r="P40" s="4">
        <f t="shared" si="4"/>
        <v>1158</v>
      </c>
      <c r="Q40" s="4">
        <f t="shared" si="5"/>
        <v>2171.25</v>
      </c>
      <c r="R40" s="4">
        <f t="shared" si="6"/>
        <v>1447.5</v>
      </c>
      <c r="S40" s="4">
        <f t="shared" si="7"/>
        <v>2171.25</v>
      </c>
      <c r="T40" s="4">
        <f t="shared" si="8"/>
        <v>1447.5</v>
      </c>
      <c r="U40" s="4">
        <v>1</v>
      </c>
      <c r="V40" s="5"/>
      <c r="W40" s="4"/>
      <c r="X40" s="4"/>
      <c r="Y40" s="4"/>
      <c r="Z40" s="4"/>
      <c r="AA40" s="4">
        <v>1</v>
      </c>
    </row>
    <row r="41" spans="1:27" ht="15">
      <c r="A41" t="s">
        <v>110</v>
      </c>
      <c r="B41" t="s">
        <v>84</v>
      </c>
      <c r="C41" s="2">
        <v>43094</v>
      </c>
      <c r="D41" s="2">
        <v>43101</v>
      </c>
      <c r="E41" s="1">
        <v>1</v>
      </c>
      <c r="F41" s="1">
        <v>100</v>
      </c>
      <c r="G41" s="1">
        <v>0</v>
      </c>
      <c r="K41" s="4">
        <f t="shared" si="0"/>
        <v>928.5</v>
      </c>
      <c r="L41" s="4">
        <v>619</v>
      </c>
      <c r="M41" s="4">
        <f t="shared" si="1"/>
        <v>1392.75</v>
      </c>
      <c r="N41" s="4">
        <f t="shared" si="2"/>
        <v>928.5</v>
      </c>
      <c r="O41" s="4">
        <f t="shared" si="3"/>
        <v>1857</v>
      </c>
      <c r="P41" s="4">
        <f t="shared" si="4"/>
        <v>1238</v>
      </c>
      <c r="Q41" s="4">
        <f t="shared" si="5"/>
        <v>2321.25</v>
      </c>
      <c r="R41" s="4">
        <f t="shared" si="6"/>
        <v>1547.5</v>
      </c>
      <c r="S41" s="4">
        <f t="shared" si="7"/>
        <v>2321.25</v>
      </c>
      <c r="T41" s="4">
        <f t="shared" si="8"/>
        <v>1547.5</v>
      </c>
      <c r="U41" s="4">
        <v>1</v>
      </c>
      <c r="V41" s="5"/>
      <c r="W41" s="4"/>
      <c r="X41" s="4"/>
      <c r="Y41" s="4"/>
      <c r="Z41" s="4"/>
      <c r="AA41" s="4">
        <v>1</v>
      </c>
    </row>
    <row r="42" spans="1:27" ht="15">
      <c r="A42" t="s">
        <v>111</v>
      </c>
      <c r="B42" t="s">
        <v>85</v>
      </c>
      <c r="C42" s="2">
        <v>42882</v>
      </c>
      <c r="D42" s="2">
        <v>42891</v>
      </c>
      <c r="E42" s="1">
        <v>1</v>
      </c>
      <c r="F42" s="1">
        <v>100</v>
      </c>
      <c r="G42" s="1">
        <v>0</v>
      </c>
      <c r="K42" s="4">
        <f t="shared" si="0"/>
        <v>1093.5</v>
      </c>
      <c r="L42" s="4">
        <v>729</v>
      </c>
      <c r="M42" s="4">
        <f t="shared" si="1"/>
        <v>1640.25</v>
      </c>
      <c r="N42" s="4">
        <f t="shared" si="2"/>
        <v>1093.5</v>
      </c>
      <c r="O42" s="4">
        <f t="shared" si="3"/>
        <v>2187</v>
      </c>
      <c r="P42" s="4">
        <f t="shared" si="4"/>
        <v>1458</v>
      </c>
      <c r="Q42" s="4">
        <f t="shared" si="5"/>
        <v>2733.75</v>
      </c>
      <c r="R42" s="4">
        <f t="shared" si="6"/>
        <v>1822.5</v>
      </c>
      <c r="S42" s="4">
        <f t="shared" si="7"/>
        <v>2733.75</v>
      </c>
      <c r="T42" s="4">
        <f t="shared" si="8"/>
        <v>1822.5</v>
      </c>
      <c r="U42" s="4">
        <v>1</v>
      </c>
      <c r="V42" s="5"/>
      <c r="W42" s="4"/>
      <c r="X42" s="4"/>
      <c r="Y42" s="4"/>
      <c r="Z42" s="4"/>
      <c r="AA42" s="4">
        <v>1</v>
      </c>
    </row>
    <row r="43" spans="1:27" ht="15">
      <c r="A43" t="s">
        <v>111</v>
      </c>
      <c r="B43" t="s">
        <v>86</v>
      </c>
      <c r="C43" s="2">
        <v>42910</v>
      </c>
      <c r="D43" s="2">
        <v>42919</v>
      </c>
      <c r="E43" s="1">
        <v>1</v>
      </c>
      <c r="F43" s="1">
        <v>100</v>
      </c>
      <c r="G43" s="1">
        <v>0</v>
      </c>
      <c r="K43" s="4">
        <f t="shared" si="0"/>
        <v>1093.5</v>
      </c>
      <c r="L43" s="4">
        <v>729</v>
      </c>
      <c r="M43" s="4">
        <f t="shared" si="1"/>
        <v>1640.25</v>
      </c>
      <c r="N43" s="4">
        <f t="shared" si="2"/>
        <v>1093.5</v>
      </c>
      <c r="O43" s="4">
        <f t="shared" si="3"/>
        <v>2187</v>
      </c>
      <c r="P43" s="4">
        <f t="shared" si="4"/>
        <v>1458</v>
      </c>
      <c r="Q43" s="4">
        <f t="shared" si="5"/>
        <v>2733.75</v>
      </c>
      <c r="R43" s="4">
        <f t="shared" si="6"/>
        <v>1822.5</v>
      </c>
      <c r="S43" s="4">
        <f t="shared" si="7"/>
        <v>2733.75</v>
      </c>
      <c r="T43" s="4">
        <f t="shared" si="8"/>
        <v>1822.5</v>
      </c>
      <c r="U43" s="4">
        <v>1</v>
      </c>
      <c r="V43" s="5"/>
      <c r="W43" s="4"/>
      <c r="X43" s="4"/>
      <c r="Y43" s="4"/>
      <c r="Z43" s="4"/>
      <c r="AA43" s="4">
        <v>1</v>
      </c>
    </row>
    <row r="44" spans="1:27" ht="15">
      <c r="A44" t="s">
        <v>111</v>
      </c>
      <c r="B44" t="s">
        <v>87</v>
      </c>
      <c r="C44" s="2">
        <v>42938</v>
      </c>
      <c r="D44" s="2">
        <v>42947</v>
      </c>
      <c r="E44" s="1">
        <v>1</v>
      </c>
      <c r="F44" s="1">
        <v>100</v>
      </c>
      <c r="G44" s="1">
        <v>0</v>
      </c>
      <c r="K44" s="4">
        <f t="shared" si="0"/>
        <v>1093.5</v>
      </c>
      <c r="L44" s="4">
        <v>729</v>
      </c>
      <c r="M44" s="4">
        <f t="shared" si="1"/>
        <v>1640.25</v>
      </c>
      <c r="N44" s="4">
        <f t="shared" si="2"/>
        <v>1093.5</v>
      </c>
      <c r="O44" s="4">
        <f t="shared" si="3"/>
        <v>2187</v>
      </c>
      <c r="P44" s="4">
        <f t="shared" si="4"/>
        <v>1458</v>
      </c>
      <c r="Q44" s="4">
        <f t="shared" si="5"/>
        <v>2733.75</v>
      </c>
      <c r="R44" s="4">
        <f t="shared" si="6"/>
        <v>1822.5</v>
      </c>
      <c r="S44" s="4">
        <f t="shared" si="7"/>
        <v>2733.75</v>
      </c>
      <c r="T44" s="4">
        <f t="shared" si="8"/>
        <v>1822.5</v>
      </c>
      <c r="U44" s="4">
        <v>1</v>
      </c>
      <c r="V44" s="5"/>
      <c r="W44" s="4"/>
      <c r="X44" s="4"/>
      <c r="Y44" s="4"/>
      <c r="Z44" s="4"/>
      <c r="AA44" s="4">
        <v>1</v>
      </c>
    </row>
    <row r="45" spans="1:27" ht="15">
      <c r="A45" t="s">
        <v>111</v>
      </c>
      <c r="B45" t="s">
        <v>88</v>
      </c>
      <c r="C45" s="2">
        <v>42952</v>
      </c>
      <c r="D45" s="2">
        <v>42961</v>
      </c>
      <c r="E45" s="1">
        <v>1</v>
      </c>
      <c r="F45" s="1">
        <v>100</v>
      </c>
      <c r="G45" s="1">
        <v>0</v>
      </c>
      <c r="K45" s="4">
        <f t="shared" si="0"/>
        <v>1093.5</v>
      </c>
      <c r="L45" s="4">
        <v>729</v>
      </c>
      <c r="M45" s="4">
        <f t="shared" si="1"/>
        <v>1640.25</v>
      </c>
      <c r="N45" s="4">
        <f t="shared" si="2"/>
        <v>1093.5</v>
      </c>
      <c r="O45" s="4">
        <f t="shared" si="3"/>
        <v>2187</v>
      </c>
      <c r="P45" s="4">
        <f t="shared" si="4"/>
        <v>1458</v>
      </c>
      <c r="Q45" s="4">
        <f t="shared" si="5"/>
        <v>2733.75</v>
      </c>
      <c r="R45" s="4">
        <f t="shared" si="6"/>
        <v>1822.5</v>
      </c>
      <c r="S45" s="4">
        <f t="shared" si="7"/>
        <v>2733.75</v>
      </c>
      <c r="T45" s="4">
        <f t="shared" si="8"/>
        <v>1822.5</v>
      </c>
      <c r="U45" s="4">
        <v>1</v>
      </c>
      <c r="V45" s="5"/>
      <c r="W45" s="4"/>
      <c r="X45" s="4"/>
      <c r="Y45" s="4"/>
      <c r="Z45" s="4"/>
      <c r="AA45" s="4">
        <v>1</v>
      </c>
    </row>
    <row r="46" spans="1:27" ht="15">
      <c r="A46" t="s">
        <v>111</v>
      </c>
      <c r="B46" t="s">
        <v>89</v>
      </c>
      <c r="C46" s="2">
        <v>42973</v>
      </c>
      <c r="D46" s="2">
        <v>42982</v>
      </c>
      <c r="E46" s="1">
        <v>1</v>
      </c>
      <c r="F46" s="1">
        <v>100</v>
      </c>
      <c r="G46" s="1">
        <v>0</v>
      </c>
      <c r="K46" s="4">
        <f t="shared" si="0"/>
        <v>1093.5</v>
      </c>
      <c r="L46" s="4">
        <v>729</v>
      </c>
      <c r="M46" s="4">
        <f t="shared" si="1"/>
        <v>1640.25</v>
      </c>
      <c r="N46" s="4">
        <f t="shared" si="2"/>
        <v>1093.5</v>
      </c>
      <c r="O46" s="4">
        <f t="shared" si="3"/>
        <v>2187</v>
      </c>
      <c r="P46" s="4">
        <f t="shared" si="4"/>
        <v>1458</v>
      </c>
      <c r="Q46" s="4">
        <f t="shared" si="5"/>
        <v>2733.75</v>
      </c>
      <c r="R46" s="4">
        <f t="shared" si="6"/>
        <v>1822.5</v>
      </c>
      <c r="S46" s="4">
        <f t="shared" si="7"/>
        <v>2733.75</v>
      </c>
      <c r="T46" s="4">
        <f t="shared" si="8"/>
        <v>1822.5</v>
      </c>
      <c r="U46" s="4">
        <v>1</v>
      </c>
      <c r="V46" s="5"/>
      <c r="W46" s="4"/>
      <c r="X46" s="4"/>
      <c r="Y46" s="4"/>
      <c r="Z46" s="4"/>
      <c r="AA46" s="4">
        <v>1</v>
      </c>
    </row>
    <row r="47" spans="1:27" ht="15">
      <c r="A47" t="s">
        <v>111</v>
      </c>
      <c r="B47" t="s">
        <v>90</v>
      </c>
      <c r="C47" s="2">
        <v>42987</v>
      </c>
      <c r="D47" s="2">
        <v>42996</v>
      </c>
      <c r="E47" s="1">
        <v>1</v>
      </c>
      <c r="F47" s="1">
        <v>100</v>
      </c>
      <c r="G47" s="1">
        <v>0</v>
      </c>
      <c r="K47" s="4">
        <f t="shared" si="0"/>
        <v>1093.5</v>
      </c>
      <c r="L47" s="4">
        <v>729</v>
      </c>
      <c r="M47" s="4">
        <f t="shared" si="1"/>
        <v>1640.25</v>
      </c>
      <c r="N47" s="4">
        <f t="shared" si="2"/>
        <v>1093.5</v>
      </c>
      <c r="O47" s="4">
        <f t="shared" si="3"/>
        <v>2187</v>
      </c>
      <c r="P47" s="4">
        <f t="shared" si="4"/>
        <v>1458</v>
      </c>
      <c r="Q47" s="4">
        <f t="shared" si="5"/>
        <v>2733.75</v>
      </c>
      <c r="R47" s="4">
        <f t="shared" si="6"/>
        <v>1822.5</v>
      </c>
      <c r="S47" s="4">
        <f t="shared" si="7"/>
        <v>2733.75</v>
      </c>
      <c r="T47" s="4">
        <f t="shared" si="8"/>
        <v>1822.5</v>
      </c>
      <c r="U47" s="4">
        <v>1</v>
      </c>
      <c r="V47" s="5"/>
      <c r="W47" s="4"/>
      <c r="X47" s="4"/>
      <c r="Y47" s="4"/>
      <c r="Z47" s="4"/>
      <c r="AA47" s="4">
        <v>1</v>
      </c>
    </row>
    <row r="48" spans="1:27" ht="15">
      <c r="A48" t="s">
        <v>111</v>
      </c>
      <c r="B48" t="s">
        <v>91</v>
      </c>
      <c r="C48" s="2">
        <v>43001</v>
      </c>
      <c r="D48" s="2">
        <v>43010</v>
      </c>
      <c r="E48" s="1">
        <v>1</v>
      </c>
      <c r="F48" s="1">
        <v>100</v>
      </c>
      <c r="G48" s="1">
        <v>0</v>
      </c>
      <c r="K48" s="4">
        <f t="shared" si="0"/>
        <v>1093.5</v>
      </c>
      <c r="L48" s="4">
        <v>729</v>
      </c>
      <c r="M48" s="4">
        <f t="shared" si="1"/>
        <v>1640.25</v>
      </c>
      <c r="N48" s="4">
        <f t="shared" si="2"/>
        <v>1093.5</v>
      </c>
      <c r="O48" s="4">
        <f t="shared" si="3"/>
        <v>2187</v>
      </c>
      <c r="P48" s="4">
        <f t="shared" si="4"/>
        <v>1458</v>
      </c>
      <c r="Q48" s="4">
        <f t="shared" si="5"/>
        <v>2733.75</v>
      </c>
      <c r="R48" s="4">
        <f t="shared" si="6"/>
        <v>1822.5</v>
      </c>
      <c r="S48" s="4">
        <f t="shared" si="7"/>
        <v>2733.75</v>
      </c>
      <c r="T48" s="4">
        <f t="shared" si="8"/>
        <v>1822.5</v>
      </c>
      <c r="U48" s="4">
        <v>1</v>
      </c>
      <c r="V48" s="5"/>
      <c r="W48" s="4"/>
      <c r="X48" s="4"/>
      <c r="Y48" s="4"/>
      <c r="Z48" s="4"/>
      <c r="AA48" s="4">
        <v>1</v>
      </c>
    </row>
    <row r="49" spans="1:27" ht="15">
      <c r="A49" t="s">
        <v>111</v>
      </c>
      <c r="B49" t="s">
        <v>92</v>
      </c>
      <c r="C49" s="2">
        <v>43015</v>
      </c>
      <c r="D49" s="2">
        <v>43024</v>
      </c>
      <c r="E49" s="1">
        <v>1</v>
      </c>
      <c r="F49" s="1">
        <v>100</v>
      </c>
      <c r="G49" s="1">
        <v>0</v>
      </c>
      <c r="K49" s="4">
        <f t="shared" si="0"/>
        <v>1093.5</v>
      </c>
      <c r="L49" s="4">
        <v>729</v>
      </c>
      <c r="M49" s="4">
        <f t="shared" si="1"/>
        <v>1640.25</v>
      </c>
      <c r="N49" s="4">
        <f t="shared" si="2"/>
        <v>1093.5</v>
      </c>
      <c r="O49" s="4">
        <f t="shared" si="3"/>
        <v>2187</v>
      </c>
      <c r="P49" s="4">
        <f t="shared" si="4"/>
        <v>1458</v>
      </c>
      <c r="Q49" s="4">
        <f t="shared" si="5"/>
        <v>2733.75</v>
      </c>
      <c r="R49" s="4">
        <f t="shared" si="6"/>
        <v>1822.5</v>
      </c>
      <c r="S49" s="4">
        <f t="shared" si="7"/>
        <v>2733.75</v>
      </c>
      <c r="T49" s="4">
        <f t="shared" si="8"/>
        <v>1822.5</v>
      </c>
      <c r="U49" s="4">
        <v>1</v>
      </c>
      <c r="V49" s="5"/>
      <c r="W49" s="4"/>
      <c r="X49" s="4"/>
      <c r="Y49" s="4"/>
      <c r="Z49" s="4"/>
      <c r="AA49" s="4">
        <v>1</v>
      </c>
    </row>
    <row r="50" spans="1:27" ht="15">
      <c r="A50" t="s">
        <v>111</v>
      </c>
      <c r="B50" t="s">
        <v>93</v>
      </c>
      <c r="C50" s="2">
        <v>43029</v>
      </c>
      <c r="D50" s="2">
        <v>43038</v>
      </c>
      <c r="E50" s="1">
        <v>1</v>
      </c>
      <c r="F50" s="1">
        <v>100</v>
      </c>
      <c r="G50" s="1">
        <v>0</v>
      </c>
      <c r="K50" s="4">
        <f t="shared" si="0"/>
        <v>1093.5</v>
      </c>
      <c r="L50" s="4">
        <v>729</v>
      </c>
      <c r="M50" s="4">
        <f t="shared" si="1"/>
        <v>1640.25</v>
      </c>
      <c r="N50" s="4">
        <f t="shared" si="2"/>
        <v>1093.5</v>
      </c>
      <c r="O50" s="4">
        <f t="shared" si="3"/>
        <v>2187</v>
      </c>
      <c r="P50" s="4">
        <f t="shared" si="4"/>
        <v>1458</v>
      </c>
      <c r="Q50" s="4">
        <f t="shared" si="5"/>
        <v>2733.75</v>
      </c>
      <c r="R50" s="4">
        <f t="shared" si="6"/>
        <v>1822.5</v>
      </c>
      <c r="S50" s="4">
        <f t="shared" si="7"/>
        <v>2733.75</v>
      </c>
      <c r="T50" s="4">
        <f t="shared" si="8"/>
        <v>1822.5</v>
      </c>
      <c r="U50" s="4">
        <v>1</v>
      </c>
      <c r="V50" s="5"/>
      <c r="W50" s="4"/>
      <c r="X50" s="4"/>
      <c r="Y50" s="4"/>
      <c r="Z50" s="4"/>
      <c r="AA50" s="4">
        <v>1</v>
      </c>
    </row>
    <row r="51" spans="1:27" ht="15">
      <c r="A51" t="s">
        <v>111</v>
      </c>
      <c r="B51" t="s">
        <v>94</v>
      </c>
      <c r="C51" s="2">
        <v>43043</v>
      </c>
      <c r="D51" s="2">
        <v>43052</v>
      </c>
      <c r="E51" s="1">
        <v>1</v>
      </c>
      <c r="F51" s="1">
        <v>100</v>
      </c>
      <c r="G51" s="1">
        <v>0</v>
      </c>
      <c r="K51" s="4">
        <f t="shared" si="0"/>
        <v>1093.5</v>
      </c>
      <c r="L51" s="4">
        <v>729</v>
      </c>
      <c r="M51" s="4">
        <f t="shared" si="1"/>
        <v>1640.25</v>
      </c>
      <c r="N51" s="4">
        <f t="shared" si="2"/>
        <v>1093.5</v>
      </c>
      <c r="O51" s="4">
        <f t="shared" si="3"/>
        <v>2187</v>
      </c>
      <c r="P51" s="4">
        <f t="shared" si="4"/>
        <v>1458</v>
      </c>
      <c r="Q51" s="4">
        <f t="shared" si="5"/>
        <v>2733.75</v>
      </c>
      <c r="R51" s="4">
        <f t="shared" si="6"/>
        <v>1822.5</v>
      </c>
      <c r="S51" s="4">
        <f t="shared" si="7"/>
        <v>2733.75</v>
      </c>
      <c r="T51" s="4">
        <f t="shared" si="8"/>
        <v>1822.5</v>
      </c>
      <c r="U51" s="4">
        <v>1</v>
      </c>
      <c r="V51" s="5"/>
      <c r="W51" s="4"/>
      <c r="X51" s="4"/>
      <c r="Y51" s="4"/>
      <c r="Z51" s="4"/>
      <c r="AA51" s="4">
        <v>1</v>
      </c>
    </row>
    <row r="52" spans="1:27" ht="15">
      <c r="A52" t="s">
        <v>111</v>
      </c>
      <c r="B52" t="s">
        <v>95</v>
      </c>
      <c r="C52" s="2">
        <v>43057</v>
      </c>
      <c r="D52" s="2">
        <v>43066</v>
      </c>
      <c r="E52" s="1">
        <v>1</v>
      </c>
      <c r="F52" s="1">
        <v>100</v>
      </c>
      <c r="G52" s="1">
        <v>0</v>
      </c>
      <c r="K52" s="4">
        <f t="shared" si="0"/>
        <v>1093.5</v>
      </c>
      <c r="L52" s="4">
        <v>729</v>
      </c>
      <c r="M52" s="4">
        <f t="shared" si="1"/>
        <v>1640.25</v>
      </c>
      <c r="N52" s="4">
        <f t="shared" si="2"/>
        <v>1093.5</v>
      </c>
      <c r="O52" s="4">
        <f t="shared" si="3"/>
        <v>2187</v>
      </c>
      <c r="P52" s="4">
        <f t="shared" si="4"/>
        <v>1458</v>
      </c>
      <c r="Q52" s="4">
        <f t="shared" si="5"/>
        <v>2733.75</v>
      </c>
      <c r="R52" s="4">
        <f t="shared" si="6"/>
        <v>1822.5</v>
      </c>
      <c r="S52" s="4">
        <f t="shared" si="7"/>
        <v>2733.75</v>
      </c>
      <c r="T52" s="4">
        <f t="shared" si="8"/>
        <v>1822.5</v>
      </c>
      <c r="U52" s="4">
        <v>1</v>
      </c>
      <c r="V52" s="5"/>
      <c r="W52" s="4"/>
      <c r="X52" s="4"/>
      <c r="Y52" s="4"/>
      <c r="Z52" s="4"/>
      <c r="AA52" s="4">
        <v>1</v>
      </c>
    </row>
    <row r="53" spans="1:27" ht="15">
      <c r="A53" t="s">
        <v>111</v>
      </c>
      <c r="B53" t="s">
        <v>96</v>
      </c>
      <c r="C53" s="2">
        <v>43071</v>
      </c>
      <c r="D53" s="2">
        <v>43080</v>
      </c>
      <c r="E53" s="1">
        <v>1</v>
      </c>
      <c r="F53" s="1">
        <v>100</v>
      </c>
      <c r="G53" s="1">
        <v>0</v>
      </c>
      <c r="K53" s="4">
        <f t="shared" si="0"/>
        <v>1093.5</v>
      </c>
      <c r="L53" s="4">
        <v>729</v>
      </c>
      <c r="M53" s="4">
        <f t="shared" si="1"/>
        <v>1640.25</v>
      </c>
      <c r="N53" s="4">
        <f t="shared" si="2"/>
        <v>1093.5</v>
      </c>
      <c r="O53" s="4">
        <f t="shared" si="3"/>
        <v>2187</v>
      </c>
      <c r="P53" s="4">
        <f t="shared" si="4"/>
        <v>1458</v>
      </c>
      <c r="Q53" s="4">
        <f t="shared" si="5"/>
        <v>2733.75</v>
      </c>
      <c r="R53" s="4">
        <f t="shared" si="6"/>
        <v>1822.5</v>
      </c>
      <c r="S53" s="4">
        <f t="shared" si="7"/>
        <v>2733.75</v>
      </c>
      <c r="T53" s="4">
        <f t="shared" si="8"/>
        <v>1822.5</v>
      </c>
      <c r="U53" s="4">
        <v>1</v>
      </c>
      <c r="V53" s="5"/>
      <c r="W53" s="4"/>
      <c r="X53" s="4"/>
      <c r="Y53" s="4"/>
      <c r="Z53" s="4"/>
      <c r="AA53" s="4">
        <v>1</v>
      </c>
    </row>
    <row r="54" spans="1:27" ht="15">
      <c r="A54" t="s">
        <v>111</v>
      </c>
      <c r="B54" t="s">
        <v>97</v>
      </c>
      <c r="C54" s="2">
        <v>43088</v>
      </c>
      <c r="D54" s="2">
        <v>43097</v>
      </c>
      <c r="E54" s="1">
        <v>1</v>
      </c>
      <c r="F54" s="1">
        <v>100</v>
      </c>
      <c r="G54" s="1">
        <v>0</v>
      </c>
      <c r="K54" s="4">
        <f t="shared" si="0"/>
        <v>1093.5</v>
      </c>
      <c r="L54" s="4">
        <v>729</v>
      </c>
      <c r="M54" s="4">
        <f t="shared" si="1"/>
        <v>1640.25</v>
      </c>
      <c r="N54" s="4">
        <f t="shared" si="2"/>
        <v>1093.5</v>
      </c>
      <c r="O54" s="4">
        <f t="shared" si="3"/>
        <v>2187</v>
      </c>
      <c r="P54" s="4">
        <f t="shared" si="4"/>
        <v>1458</v>
      </c>
      <c r="Q54" s="4">
        <f t="shared" si="5"/>
        <v>2733.75</v>
      </c>
      <c r="R54" s="4">
        <f t="shared" si="6"/>
        <v>1822.5</v>
      </c>
      <c r="S54" s="4">
        <f t="shared" si="7"/>
        <v>2733.75</v>
      </c>
      <c r="T54" s="4">
        <f t="shared" si="8"/>
        <v>1822.5</v>
      </c>
      <c r="U54" s="4">
        <v>1</v>
      </c>
      <c r="V54" s="5"/>
      <c r="W54" s="4"/>
      <c r="X54" s="4"/>
      <c r="Y54" s="4"/>
      <c r="Z54" s="4"/>
      <c r="AA54" s="4">
        <v>1</v>
      </c>
    </row>
    <row r="55" spans="1:27" ht="15">
      <c r="A55" t="s">
        <v>111</v>
      </c>
      <c r="B55" t="s">
        <v>98</v>
      </c>
      <c r="C55" s="2">
        <v>43092</v>
      </c>
      <c r="D55" s="2">
        <v>43101</v>
      </c>
      <c r="E55" s="1">
        <v>1</v>
      </c>
      <c r="F55" s="1">
        <v>100</v>
      </c>
      <c r="G55" s="1">
        <v>0</v>
      </c>
      <c r="K55" s="4">
        <f t="shared" si="0"/>
        <v>1183.5</v>
      </c>
      <c r="L55" s="4">
        <v>789</v>
      </c>
      <c r="M55" s="4">
        <f t="shared" si="1"/>
        <v>1775.25</v>
      </c>
      <c r="N55" s="4">
        <f t="shared" si="2"/>
        <v>1183.5</v>
      </c>
      <c r="O55" s="4">
        <f t="shared" si="3"/>
        <v>2367</v>
      </c>
      <c r="P55" s="4">
        <f t="shared" si="4"/>
        <v>1578</v>
      </c>
      <c r="Q55" s="4">
        <f t="shared" si="5"/>
        <v>2958.75</v>
      </c>
      <c r="R55" s="4">
        <f t="shared" si="6"/>
        <v>1972.5</v>
      </c>
      <c r="S55" s="4">
        <f t="shared" si="7"/>
        <v>2958.75</v>
      </c>
      <c r="T55" s="4">
        <f t="shared" si="8"/>
        <v>1972.5</v>
      </c>
      <c r="U55" s="4">
        <v>1</v>
      </c>
      <c r="V55" s="5"/>
      <c r="W55" s="4"/>
      <c r="X55" s="4"/>
      <c r="Y55" s="4"/>
      <c r="Z55" s="4"/>
      <c r="AA55" s="4">
        <v>1</v>
      </c>
    </row>
    <row r="56" spans="1:27" ht="15">
      <c r="A56" t="s">
        <v>112</v>
      </c>
      <c r="B56" s="6" t="s">
        <v>99</v>
      </c>
      <c r="C56" s="2">
        <v>42903</v>
      </c>
      <c r="D56" s="2">
        <v>42917</v>
      </c>
      <c r="E56" s="1">
        <v>1</v>
      </c>
      <c r="F56" s="1">
        <v>100</v>
      </c>
      <c r="G56" s="1">
        <v>0</v>
      </c>
      <c r="K56" s="4">
        <f t="shared" si="0"/>
        <v>1468.5</v>
      </c>
      <c r="L56" s="4">
        <v>979</v>
      </c>
      <c r="M56" s="4">
        <f t="shared" si="1"/>
        <v>2202.75</v>
      </c>
      <c r="N56" s="4">
        <f t="shared" si="2"/>
        <v>1468.5</v>
      </c>
      <c r="O56" s="4">
        <f t="shared" si="3"/>
        <v>2937</v>
      </c>
      <c r="P56" s="4">
        <f t="shared" si="4"/>
        <v>1958</v>
      </c>
      <c r="Q56" s="4">
        <f t="shared" si="5"/>
        <v>3671.25</v>
      </c>
      <c r="R56" s="4">
        <f t="shared" si="6"/>
        <v>2447.5</v>
      </c>
      <c r="S56" s="4">
        <f t="shared" si="7"/>
        <v>3671.25</v>
      </c>
      <c r="T56" s="4">
        <f t="shared" si="8"/>
        <v>2447.5</v>
      </c>
      <c r="U56" s="4">
        <v>1</v>
      </c>
      <c r="V56" s="5"/>
      <c r="W56" s="4"/>
      <c r="X56" s="4"/>
      <c r="Y56" s="4"/>
      <c r="Z56" s="4"/>
      <c r="AA56" s="4">
        <v>1</v>
      </c>
    </row>
    <row r="57" spans="1:27" ht="15">
      <c r="A57" t="s">
        <v>112</v>
      </c>
      <c r="B57" s="6" t="s">
        <v>100</v>
      </c>
      <c r="C57" s="2">
        <v>42931</v>
      </c>
      <c r="D57" s="2">
        <v>42945</v>
      </c>
      <c r="E57" s="1">
        <v>1</v>
      </c>
      <c r="F57" s="1">
        <v>100</v>
      </c>
      <c r="G57" s="1">
        <v>0</v>
      </c>
      <c r="K57" s="4">
        <f t="shared" si="0"/>
        <v>1468.5</v>
      </c>
      <c r="L57" s="4">
        <v>979</v>
      </c>
      <c r="M57" s="4">
        <f t="shared" si="1"/>
        <v>2202.75</v>
      </c>
      <c r="N57" s="4">
        <f t="shared" si="2"/>
        <v>1468.5</v>
      </c>
      <c r="O57" s="4">
        <f t="shared" si="3"/>
        <v>2937</v>
      </c>
      <c r="P57" s="4">
        <f t="shared" si="4"/>
        <v>1958</v>
      </c>
      <c r="Q57" s="4">
        <f t="shared" si="5"/>
        <v>3671.25</v>
      </c>
      <c r="R57" s="4">
        <f t="shared" si="6"/>
        <v>2447.5</v>
      </c>
      <c r="S57" s="4">
        <f t="shared" si="7"/>
        <v>3671.25</v>
      </c>
      <c r="T57" s="4">
        <f t="shared" si="8"/>
        <v>2447.5</v>
      </c>
      <c r="U57" s="4">
        <v>1</v>
      </c>
      <c r="V57" s="5"/>
      <c r="W57" s="4"/>
      <c r="X57" s="4"/>
      <c r="Y57" s="4"/>
      <c r="Z57" s="4"/>
      <c r="AA57" s="4">
        <v>1</v>
      </c>
    </row>
    <row r="58" spans="1:27" ht="15">
      <c r="A58" t="s">
        <v>112</v>
      </c>
      <c r="B58" s="6" t="s">
        <v>101</v>
      </c>
      <c r="C58" s="2">
        <v>42966</v>
      </c>
      <c r="D58" s="2">
        <v>42980</v>
      </c>
      <c r="E58" s="1">
        <v>1</v>
      </c>
      <c r="F58" s="1">
        <v>100</v>
      </c>
      <c r="G58" s="1">
        <v>0</v>
      </c>
      <c r="K58" s="4">
        <f t="shared" si="0"/>
        <v>1468.5</v>
      </c>
      <c r="L58" s="4">
        <v>979</v>
      </c>
      <c r="M58" s="4">
        <f t="shared" si="1"/>
        <v>2202.75</v>
      </c>
      <c r="N58" s="4">
        <f t="shared" si="2"/>
        <v>1468.5</v>
      </c>
      <c r="O58" s="4">
        <f t="shared" si="3"/>
        <v>2937</v>
      </c>
      <c r="P58" s="4">
        <f t="shared" si="4"/>
        <v>1958</v>
      </c>
      <c r="Q58" s="4">
        <f t="shared" si="5"/>
        <v>3671.25</v>
      </c>
      <c r="R58" s="4">
        <f t="shared" si="6"/>
        <v>2447.5</v>
      </c>
      <c r="S58" s="4">
        <f t="shared" si="7"/>
        <v>3671.25</v>
      </c>
      <c r="T58" s="4">
        <f t="shared" si="8"/>
        <v>2447.5</v>
      </c>
      <c r="U58" s="4">
        <v>1</v>
      </c>
      <c r="V58" s="5"/>
      <c r="W58" s="4"/>
      <c r="X58" s="4"/>
      <c r="Y58" s="4"/>
      <c r="Z58" s="4"/>
      <c r="AA58" s="4">
        <v>1</v>
      </c>
    </row>
    <row r="59" spans="1:27" ht="15">
      <c r="A59" t="s">
        <v>112</v>
      </c>
      <c r="B59" s="6" t="s">
        <v>102</v>
      </c>
      <c r="C59" s="2">
        <v>42987</v>
      </c>
      <c r="D59" s="2">
        <v>43001</v>
      </c>
      <c r="E59" s="1">
        <v>1</v>
      </c>
      <c r="F59" s="1">
        <v>100</v>
      </c>
      <c r="G59" s="1">
        <v>0</v>
      </c>
      <c r="K59" s="4">
        <f t="shared" si="0"/>
        <v>1468.5</v>
      </c>
      <c r="L59" s="4">
        <v>979</v>
      </c>
      <c r="M59" s="4">
        <f t="shared" si="1"/>
        <v>2202.75</v>
      </c>
      <c r="N59" s="4">
        <f t="shared" si="2"/>
        <v>1468.5</v>
      </c>
      <c r="O59" s="4">
        <f t="shared" si="3"/>
        <v>2937</v>
      </c>
      <c r="P59" s="4">
        <f t="shared" si="4"/>
        <v>1958</v>
      </c>
      <c r="Q59" s="4">
        <f t="shared" si="5"/>
        <v>3671.25</v>
      </c>
      <c r="R59" s="4">
        <f t="shared" si="6"/>
        <v>2447.5</v>
      </c>
      <c r="S59" s="4">
        <f t="shared" si="7"/>
        <v>3671.25</v>
      </c>
      <c r="T59" s="4">
        <f t="shared" si="8"/>
        <v>2447.5</v>
      </c>
      <c r="U59" s="4">
        <v>1</v>
      </c>
      <c r="V59" s="5"/>
      <c r="W59" s="4"/>
      <c r="X59" s="4"/>
      <c r="Y59" s="4"/>
      <c r="Z59" s="4"/>
      <c r="AA59" s="4">
        <v>1</v>
      </c>
    </row>
    <row r="60" spans="1:27" ht="15">
      <c r="A60" t="s">
        <v>112</v>
      </c>
      <c r="B60" s="6" t="s">
        <v>103</v>
      </c>
      <c r="C60" s="2">
        <v>43015</v>
      </c>
      <c r="D60" s="2">
        <v>43029</v>
      </c>
      <c r="E60" s="1">
        <v>1</v>
      </c>
      <c r="F60" s="1">
        <v>100</v>
      </c>
      <c r="G60" s="1">
        <v>0</v>
      </c>
      <c r="K60" s="4">
        <f t="shared" si="0"/>
        <v>1468.5</v>
      </c>
      <c r="L60" s="4">
        <v>979</v>
      </c>
      <c r="M60" s="4">
        <f t="shared" si="1"/>
        <v>2202.75</v>
      </c>
      <c r="N60" s="4">
        <f t="shared" si="2"/>
        <v>1468.5</v>
      </c>
      <c r="O60" s="4">
        <f t="shared" si="3"/>
        <v>2937</v>
      </c>
      <c r="P60" s="4">
        <f t="shared" si="4"/>
        <v>1958</v>
      </c>
      <c r="Q60" s="4">
        <f t="shared" si="5"/>
        <v>3671.25</v>
      </c>
      <c r="R60" s="4">
        <f t="shared" si="6"/>
        <v>2447.5</v>
      </c>
      <c r="S60" s="4">
        <f t="shared" si="7"/>
        <v>3671.25</v>
      </c>
      <c r="T60" s="4">
        <f t="shared" si="8"/>
        <v>2447.5</v>
      </c>
      <c r="U60" s="4">
        <v>1</v>
      </c>
      <c r="V60" s="5"/>
      <c r="W60" s="4"/>
      <c r="X60" s="4"/>
      <c r="Y60" s="4"/>
      <c r="Z60" s="4"/>
      <c r="AA60" s="4">
        <v>1</v>
      </c>
    </row>
    <row r="61" spans="1:27" ht="15">
      <c r="A61" t="s">
        <v>113</v>
      </c>
      <c r="B61" t="s">
        <v>104</v>
      </c>
      <c r="C61" s="2">
        <v>42903</v>
      </c>
      <c r="D61" s="2">
        <v>42916</v>
      </c>
      <c r="E61" s="1">
        <v>1</v>
      </c>
      <c r="F61" s="1">
        <v>100</v>
      </c>
      <c r="G61" s="1">
        <v>0</v>
      </c>
      <c r="K61" s="4">
        <f t="shared" si="0"/>
        <v>1393.5</v>
      </c>
      <c r="L61" s="4">
        <v>929</v>
      </c>
      <c r="M61" s="4">
        <f t="shared" si="1"/>
        <v>2090.25</v>
      </c>
      <c r="N61" s="4">
        <f t="shared" si="2"/>
        <v>1393.5</v>
      </c>
      <c r="O61" s="4">
        <f t="shared" si="3"/>
        <v>2787</v>
      </c>
      <c r="P61" s="4">
        <f t="shared" si="4"/>
        <v>1858</v>
      </c>
      <c r="Q61" s="4">
        <f t="shared" si="5"/>
        <v>3483.75</v>
      </c>
      <c r="R61" s="4">
        <f t="shared" si="6"/>
        <v>2322.5</v>
      </c>
      <c r="S61" s="4">
        <f t="shared" si="7"/>
        <v>3483.75</v>
      </c>
      <c r="T61" s="4">
        <f t="shared" si="8"/>
        <v>2322.5</v>
      </c>
      <c r="U61" s="4">
        <v>1</v>
      </c>
      <c r="V61" s="5"/>
      <c r="W61" s="4"/>
      <c r="X61" s="4"/>
      <c r="Y61" s="4"/>
      <c r="Z61" s="4"/>
      <c r="AA61" s="4">
        <v>1</v>
      </c>
    </row>
    <row r="62" spans="1:27" ht="15">
      <c r="A62" t="s">
        <v>113</v>
      </c>
      <c r="B62" t="s">
        <v>105</v>
      </c>
      <c r="C62" s="2">
        <v>42931</v>
      </c>
      <c r="D62" s="2">
        <v>42944</v>
      </c>
      <c r="E62" s="1">
        <v>1</v>
      </c>
      <c r="F62" s="1">
        <v>100</v>
      </c>
      <c r="G62" s="1">
        <v>0</v>
      </c>
      <c r="K62" s="4">
        <f t="shared" si="0"/>
        <v>1393.5</v>
      </c>
      <c r="L62" s="4">
        <v>929</v>
      </c>
      <c r="M62" s="4">
        <f t="shared" si="1"/>
        <v>2090.25</v>
      </c>
      <c r="N62" s="4">
        <f t="shared" si="2"/>
        <v>1393.5</v>
      </c>
      <c r="O62" s="4">
        <f t="shared" si="3"/>
        <v>2787</v>
      </c>
      <c r="P62" s="4">
        <f t="shared" si="4"/>
        <v>1858</v>
      </c>
      <c r="Q62" s="4">
        <f t="shared" si="5"/>
        <v>3483.75</v>
      </c>
      <c r="R62" s="4">
        <f t="shared" si="6"/>
        <v>2322.5</v>
      </c>
      <c r="S62" s="4">
        <f t="shared" si="7"/>
        <v>3483.75</v>
      </c>
      <c r="T62" s="4">
        <f t="shared" si="8"/>
        <v>2322.5</v>
      </c>
      <c r="U62" s="4">
        <v>1</v>
      </c>
      <c r="V62" s="5"/>
      <c r="W62" s="4"/>
      <c r="X62" s="4"/>
      <c r="Y62" s="4"/>
      <c r="Z62" s="4"/>
      <c r="AA62" s="4">
        <v>1</v>
      </c>
    </row>
    <row r="63" spans="1:27" ht="15">
      <c r="A63" t="s">
        <v>113</v>
      </c>
      <c r="B63" t="s">
        <v>106</v>
      </c>
      <c r="C63" s="2">
        <v>42966</v>
      </c>
      <c r="D63" s="2">
        <v>42979</v>
      </c>
      <c r="E63" s="1">
        <v>1</v>
      </c>
      <c r="F63" s="1">
        <v>100</v>
      </c>
      <c r="G63" s="1">
        <v>0</v>
      </c>
      <c r="K63" s="4">
        <f t="shared" si="0"/>
        <v>1393.5</v>
      </c>
      <c r="L63" s="4">
        <v>929</v>
      </c>
      <c r="M63" s="4">
        <f t="shared" si="1"/>
        <v>2090.25</v>
      </c>
      <c r="N63" s="4">
        <f t="shared" si="2"/>
        <v>1393.5</v>
      </c>
      <c r="O63" s="4">
        <f t="shared" si="3"/>
        <v>2787</v>
      </c>
      <c r="P63" s="4">
        <f t="shared" si="4"/>
        <v>1858</v>
      </c>
      <c r="Q63" s="4">
        <f t="shared" si="5"/>
        <v>3483.75</v>
      </c>
      <c r="R63" s="4">
        <f t="shared" si="6"/>
        <v>2322.5</v>
      </c>
      <c r="S63" s="4">
        <f t="shared" si="7"/>
        <v>3483.75</v>
      </c>
      <c r="T63" s="4">
        <f t="shared" si="8"/>
        <v>2322.5</v>
      </c>
      <c r="U63" s="4">
        <v>1</v>
      </c>
      <c r="V63" s="5"/>
      <c r="W63" s="4"/>
      <c r="X63" s="4"/>
      <c r="Y63" s="4"/>
      <c r="Z63" s="4"/>
      <c r="AA63" s="4">
        <v>1</v>
      </c>
    </row>
    <row r="64" spans="1:27" ht="15">
      <c r="A64" t="s">
        <v>113</v>
      </c>
      <c r="B64" t="s">
        <v>107</v>
      </c>
      <c r="C64" s="2">
        <v>42987</v>
      </c>
      <c r="D64" s="2">
        <v>43000</v>
      </c>
      <c r="E64" s="1">
        <v>1</v>
      </c>
      <c r="F64" s="1">
        <v>100</v>
      </c>
      <c r="G64" s="1">
        <v>0</v>
      </c>
      <c r="K64" s="4">
        <f t="shared" si="0"/>
        <v>1393.5</v>
      </c>
      <c r="L64" s="4">
        <v>929</v>
      </c>
      <c r="M64" s="4">
        <f t="shared" si="1"/>
        <v>2090.25</v>
      </c>
      <c r="N64" s="4">
        <f t="shared" si="2"/>
        <v>1393.5</v>
      </c>
      <c r="O64" s="4">
        <f t="shared" si="3"/>
        <v>2787</v>
      </c>
      <c r="P64" s="4">
        <f t="shared" si="4"/>
        <v>1858</v>
      </c>
      <c r="Q64" s="4">
        <f t="shared" si="5"/>
        <v>3483.75</v>
      </c>
      <c r="R64" s="4">
        <f t="shared" si="6"/>
        <v>2322.5</v>
      </c>
      <c r="S64" s="4">
        <f t="shared" si="7"/>
        <v>3483.75</v>
      </c>
      <c r="T64" s="4">
        <f t="shared" si="8"/>
        <v>2322.5</v>
      </c>
      <c r="U64" s="4">
        <v>1</v>
      </c>
      <c r="V64" s="5"/>
      <c r="W64" s="4"/>
      <c r="X64" s="4"/>
      <c r="Y64" s="4"/>
      <c r="Z64" s="4"/>
      <c r="AA64" s="4">
        <v>1</v>
      </c>
    </row>
    <row r="65" spans="1:27" ht="15">
      <c r="A65" t="s">
        <v>113</v>
      </c>
      <c r="B65" t="s">
        <v>108</v>
      </c>
      <c r="C65" s="2">
        <v>43015</v>
      </c>
      <c r="D65" s="2">
        <v>43028</v>
      </c>
      <c r="E65" s="1">
        <v>1</v>
      </c>
      <c r="F65" s="1">
        <v>100</v>
      </c>
      <c r="G65" s="1">
        <v>0</v>
      </c>
      <c r="K65" s="4">
        <f t="shared" si="0"/>
        <v>1393.5</v>
      </c>
      <c r="L65" s="4">
        <v>929</v>
      </c>
      <c r="M65" s="4">
        <f t="shared" si="1"/>
        <v>2090.25</v>
      </c>
      <c r="N65" s="4">
        <f t="shared" si="2"/>
        <v>1393.5</v>
      </c>
      <c r="O65" s="4">
        <f t="shared" si="3"/>
        <v>2787</v>
      </c>
      <c r="P65" s="4">
        <f t="shared" si="4"/>
        <v>1858</v>
      </c>
      <c r="Q65" s="4">
        <f t="shared" si="5"/>
        <v>3483.75</v>
      </c>
      <c r="R65" s="4">
        <f t="shared" si="6"/>
        <v>2322.5</v>
      </c>
      <c r="S65" s="4">
        <f t="shared" si="7"/>
        <v>3483.75</v>
      </c>
      <c r="T65" s="4">
        <f t="shared" si="8"/>
        <v>2322.5</v>
      </c>
      <c r="U65" s="4">
        <v>1</v>
      </c>
      <c r="AA65" s="4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O45"/>
  <sheetViews>
    <sheetView zoomScalePageLayoutView="0" workbookViewId="0" topLeftCell="A22">
      <selection activeCell="K34" sqref="K34:L45"/>
    </sheetView>
  </sheetViews>
  <sheetFormatPr defaultColWidth="9.00390625" defaultRowHeight="15.75"/>
  <cols>
    <col min="4" max="4" width="10.625" style="0" bestFit="1" customWidth="1"/>
    <col min="5" max="5" width="12.25390625" style="0" customWidth="1"/>
    <col min="6" max="6" width="11.50390625" style="0" customWidth="1"/>
    <col min="7" max="7" width="7.875" style="0" customWidth="1"/>
    <col min="9" max="9" width="8.125" style="0" bestFit="1" customWidth="1"/>
  </cols>
  <sheetData>
    <row r="3" spans="4:12" ht="15">
      <c r="D3" s="3" t="s">
        <v>32</v>
      </c>
      <c r="E3" s="3">
        <v>42910</v>
      </c>
      <c r="F3" s="3">
        <v>42921</v>
      </c>
      <c r="G3" s="3">
        <v>99</v>
      </c>
      <c r="H3" s="3" t="s">
        <v>33</v>
      </c>
      <c r="I3" s="3">
        <v>1478</v>
      </c>
      <c r="J3" s="3">
        <v>1108.5</v>
      </c>
      <c r="K3" s="3"/>
      <c r="L3">
        <f>I3/2</f>
        <v>739</v>
      </c>
    </row>
    <row r="4" spans="4:12" ht="15">
      <c r="D4" s="3" t="s">
        <v>34</v>
      </c>
      <c r="E4" s="3">
        <v>42917</v>
      </c>
      <c r="F4" s="3">
        <v>42928</v>
      </c>
      <c r="G4" s="3">
        <v>99</v>
      </c>
      <c r="H4" s="3" t="s">
        <v>33</v>
      </c>
      <c r="I4" s="3">
        <v>1478</v>
      </c>
      <c r="J4" s="3">
        <v>1108.5</v>
      </c>
      <c r="K4" s="3"/>
      <c r="L4">
        <f aca="true" t="shared" si="0" ref="L4:L14">I4/2</f>
        <v>739</v>
      </c>
    </row>
    <row r="5" spans="4:12" ht="15">
      <c r="D5" s="3" t="s">
        <v>35</v>
      </c>
      <c r="E5" s="3">
        <v>42924</v>
      </c>
      <c r="F5" s="3">
        <v>42935</v>
      </c>
      <c r="G5" s="3">
        <v>99</v>
      </c>
      <c r="H5" s="3" t="s">
        <v>33</v>
      </c>
      <c r="I5" s="3">
        <v>1478</v>
      </c>
      <c r="J5" s="3">
        <v>1108.5</v>
      </c>
      <c r="K5" s="3"/>
      <c r="L5">
        <f t="shared" si="0"/>
        <v>739</v>
      </c>
    </row>
    <row r="6" spans="4:12" ht="15">
      <c r="D6" s="3" t="s">
        <v>36</v>
      </c>
      <c r="E6" s="3">
        <v>42931</v>
      </c>
      <c r="F6" s="3">
        <v>42942</v>
      </c>
      <c r="G6" s="3">
        <v>99</v>
      </c>
      <c r="H6" s="3" t="s">
        <v>33</v>
      </c>
      <c r="I6" s="3">
        <v>1478</v>
      </c>
      <c r="J6" s="3">
        <v>1108.5</v>
      </c>
      <c r="K6" s="3"/>
      <c r="L6">
        <f t="shared" si="0"/>
        <v>739</v>
      </c>
    </row>
    <row r="7" spans="4:12" ht="15">
      <c r="D7" s="3" t="s">
        <v>37</v>
      </c>
      <c r="E7" s="3">
        <v>42938</v>
      </c>
      <c r="F7" s="3">
        <v>42949</v>
      </c>
      <c r="G7" s="3">
        <v>99</v>
      </c>
      <c r="H7" s="3" t="s">
        <v>33</v>
      </c>
      <c r="I7" s="3">
        <v>1478</v>
      </c>
      <c r="J7" s="3">
        <v>1108.5</v>
      </c>
      <c r="K7" s="3"/>
      <c r="L7">
        <f t="shared" si="0"/>
        <v>739</v>
      </c>
    </row>
    <row r="8" spans="4:12" ht="15">
      <c r="D8" s="3" t="s">
        <v>38</v>
      </c>
      <c r="E8" s="3">
        <v>42945</v>
      </c>
      <c r="F8" s="3">
        <v>42956</v>
      </c>
      <c r="G8" s="3">
        <v>99</v>
      </c>
      <c r="H8" s="3" t="s">
        <v>33</v>
      </c>
      <c r="I8" s="3">
        <v>1478</v>
      </c>
      <c r="J8" s="3">
        <v>1108.5</v>
      </c>
      <c r="K8" s="3"/>
      <c r="L8">
        <f t="shared" si="0"/>
        <v>739</v>
      </c>
    </row>
    <row r="9" spans="4:12" ht="15">
      <c r="D9" s="3" t="s">
        <v>39</v>
      </c>
      <c r="E9" s="3">
        <v>42952</v>
      </c>
      <c r="F9" s="3">
        <v>42963</v>
      </c>
      <c r="G9" s="3">
        <v>99</v>
      </c>
      <c r="H9" s="3" t="s">
        <v>33</v>
      </c>
      <c r="I9" s="3">
        <v>1478</v>
      </c>
      <c r="J9" s="3">
        <v>1108.5</v>
      </c>
      <c r="K9" s="3"/>
      <c r="L9">
        <f t="shared" si="0"/>
        <v>739</v>
      </c>
    </row>
    <row r="10" spans="4:12" ht="15">
      <c r="D10" s="3" t="s">
        <v>40</v>
      </c>
      <c r="E10" s="3">
        <v>42959</v>
      </c>
      <c r="F10" s="3">
        <v>42970</v>
      </c>
      <c r="G10" s="3">
        <v>99</v>
      </c>
      <c r="H10" s="3" t="s">
        <v>33</v>
      </c>
      <c r="I10" s="3">
        <v>1478</v>
      </c>
      <c r="J10" s="3">
        <v>1108.5</v>
      </c>
      <c r="K10" s="3"/>
      <c r="L10">
        <f t="shared" si="0"/>
        <v>739</v>
      </c>
    </row>
    <row r="11" spans="4:12" ht="15">
      <c r="D11" s="3" t="s">
        <v>41</v>
      </c>
      <c r="E11" s="3">
        <v>42966</v>
      </c>
      <c r="F11" s="3">
        <v>42977</v>
      </c>
      <c r="G11" s="3">
        <v>99</v>
      </c>
      <c r="H11" s="3" t="s">
        <v>33</v>
      </c>
      <c r="I11" s="3">
        <v>1478</v>
      </c>
      <c r="J11" s="3">
        <v>1108.5</v>
      </c>
      <c r="K11" s="3"/>
      <c r="L11">
        <f t="shared" si="0"/>
        <v>739</v>
      </c>
    </row>
    <row r="12" spans="4:12" ht="15">
      <c r="D12" s="3" t="s">
        <v>42</v>
      </c>
      <c r="E12" s="3">
        <v>42973</v>
      </c>
      <c r="F12" s="3">
        <v>42984</v>
      </c>
      <c r="G12" s="3">
        <v>99</v>
      </c>
      <c r="H12" s="3" t="s">
        <v>33</v>
      </c>
      <c r="I12" s="3">
        <v>1478</v>
      </c>
      <c r="J12" s="3">
        <v>1108.5</v>
      </c>
      <c r="K12" s="3"/>
      <c r="L12">
        <f t="shared" si="0"/>
        <v>739</v>
      </c>
    </row>
    <row r="13" spans="4:12" ht="15">
      <c r="D13" s="3" t="s">
        <v>43</v>
      </c>
      <c r="E13" s="3">
        <v>42980</v>
      </c>
      <c r="F13" s="3">
        <v>42991</v>
      </c>
      <c r="G13" s="3">
        <v>99</v>
      </c>
      <c r="H13" s="3" t="s">
        <v>33</v>
      </c>
      <c r="I13" s="3">
        <v>1478</v>
      </c>
      <c r="J13" s="3">
        <v>1108.5</v>
      </c>
      <c r="K13" s="3"/>
      <c r="L13">
        <f t="shared" si="0"/>
        <v>739</v>
      </c>
    </row>
    <row r="14" spans="4:12" ht="15">
      <c r="D14" s="3" t="s">
        <v>44</v>
      </c>
      <c r="E14" s="3">
        <v>42987</v>
      </c>
      <c r="F14" s="3">
        <v>42998</v>
      </c>
      <c r="G14" s="3">
        <v>99</v>
      </c>
      <c r="H14" s="3" t="s">
        <v>33</v>
      </c>
      <c r="I14" s="3">
        <v>1398</v>
      </c>
      <c r="J14" s="3">
        <v>1048.5</v>
      </c>
      <c r="K14" s="3"/>
      <c r="L14">
        <f t="shared" si="0"/>
        <v>699</v>
      </c>
    </row>
    <row r="15" spans="4:11" ht="15">
      <c r="D15" s="3"/>
      <c r="E15" s="3"/>
      <c r="F15" s="3"/>
      <c r="G15" s="3"/>
      <c r="H15" s="3"/>
      <c r="I15" s="3"/>
      <c r="J15" s="3"/>
      <c r="K15" s="3"/>
    </row>
    <row r="16" spans="4:11" ht="15">
      <c r="D16" s="3"/>
      <c r="E16" s="3"/>
      <c r="F16" s="3"/>
      <c r="G16" s="3"/>
      <c r="H16" s="3"/>
      <c r="I16" s="3"/>
      <c r="J16" s="3"/>
      <c r="K16" s="3"/>
    </row>
    <row r="17" spans="4:15" ht="15">
      <c r="D17" s="3">
        <v>1558</v>
      </c>
      <c r="E17" s="3">
        <v>1168</v>
      </c>
      <c r="H17">
        <f>D17/2</f>
        <v>779</v>
      </c>
      <c r="K17">
        <v>1478</v>
      </c>
      <c r="L17">
        <v>1108.5</v>
      </c>
      <c r="N17">
        <v>739</v>
      </c>
      <c r="O17">
        <v>1108</v>
      </c>
    </row>
    <row r="18" spans="4:15" ht="15">
      <c r="D18" s="3">
        <v>1638</v>
      </c>
      <c r="E18" s="3">
        <v>1128</v>
      </c>
      <c r="H18">
        <f aca="true" t="shared" si="1" ref="H18:H28">D18/2</f>
        <v>819</v>
      </c>
      <c r="K18">
        <v>1558</v>
      </c>
      <c r="L18">
        <v>1168.5</v>
      </c>
      <c r="N18">
        <v>779</v>
      </c>
      <c r="O18">
        <v>1168</v>
      </c>
    </row>
    <row r="19" spans="4:15" ht="15">
      <c r="D19" s="3">
        <v>1638</v>
      </c>
      <c r="E19" s="3">
        <v>1128</v>
      </c>
      <c r="H19">
        <f t="shared" si="1"/>
        <v>819</v>
      </c>
      <c r="K19">
        <v>1558</v>
      </c>
      <c r="L19">
        <v>1168.5</v>
      </c>
      <c r="N19">
        <v>779</v>
      </c>
      <c r="O19">
        <v>1168</v>
      </c>
    </row>
    <row r="20" spans="4:15" ht="15">
      <c r="D20" s="3">
        <v>1638</v>
      </c>
      <c r="E20" s="3">
        <v>1128</v>
      </c>
      <c r="H20">
        <f t="shared" si="1"/>
        <v>819</v>
      </c>
      <c r="K20">
        <v>1558</v>
      </c>
      <c r="L20">
        <v>1168.5</v>
      </c>
      <c r="N20">
        <v>779</v>
      </c>
      <c r="O20">
        <v>1168</v>
      </c>
    </row>
    <row r="21" spans="4:15" ht="15">
      <c r="D21" s="3">
        <v>1638</v>
      </c>
      <c r="E21" s="3">
        <v>1128</v>
      </c>
      <c r="H21">
        <f t="shared" si="1"/>
        <v>819</v>
      </c>
      <c r="K21">
        <v>1558</v>
      </c>
      <c r="L21">
        <v>1168.5</v>
      </c>
      <c r="N21">
        <v>779</v>
      </c>
      <c r="O21">
        <v>1168</v>
      </c>
    </row>
    <row r="22" spans="4:15" ht="15">
      <c r="D22" s="3">
        <v>1638</v>
      </c>
      <c r="E22" s="3">
        <v>1128</v>
      </c>
      <c r="H22">
        <f t="shared" si="1"/>
        <v>819</v>
      </c>
      <c r="K22">
        <v>1558</v>
      </c>
      <c r="L22">
        <v>1168.5</v>
      </c>
      <c r="N22">
        <v>779</v>
      </c>
      <c r="O22">
        <v>1168</v>
      </c>
    </row>
    <row r="23" spans="4:15" ht="15">
      <c r="D23" s="3">
        <v>1638</v>
      </c>
      <c r="E23" s="3">
        <v>1128</v>
      </c>
      <c r="H23">
        <f t="shared" si="1"/>
        <v>819</v>
      </c>
      <c r="K23">
        <v>1558</v>
      </c>
      <c r="L23">
        <v>1168.5</v>
      </c>
      <c r="N23">
        <v>779</v>
      </c>
      <c r="O23">
        <v>1168</v>
      </c>
    </row>
    <row r="24" spans="4:15" ht="15">
      <c r="D24" s="3">
        <v>1638</v>
      </c>
      <c r="E24" s="3">
        <v>1128</v>
      </c>
      <c r="H24">
        <f t="shared" si="1"/>
        <v>819</v>
      </c>
      <c r="K24">
        <v>1558</v>
      </c>
      <c r="L24">
        <v>1168.5</v>
      </c>
      <c r="N24">
        <v>779</v>
      </c>
      <c r="O24">
        <v>1168</v>
      </c>
    </row>
    <row r="25" spans="4:15" ht="15">
      <c r="D25" s="3">
        <v>1638</v>
      </c>
      <c r="E25" s="3">
        <v>1128</v>
      </c>
      <c r="H25">
        <f t="shared" si="1"/>
        <v>819</v>
      </c>
      <c r="K25">
        <v>1558</v>
      </c>
      <c r="L25">
        <v>1168.5</v>
      </c>
      <c r="N25">
        <v>779</v>
      </c>
      <c r="O25">
        <v>1168</v>
      </c>
    </row>
    <row r="26" spans="4:15" ht="15">
      <c r="D26" s="3">
        <v>1638</v>
      </c>
      <c r="E26" s="3">
        <v>1128</v>
      </c>
      <c r="H26">
        <f t="shared" si="1"/>
        <v>819</v>
      </c>
      <c r="K26">
        <v>1558</v>
      </c>
      <c r="L26">
        <v>1168.5</v>
      </c>
      <c r="N26">
        <v>779</v>
      </c>
      <c r="O26">
        <v>1168</v>
      </c>
    </row>
    <row r="27" spans="4:15" ht="15">
      <c r="D27" s="3">
        <v>1638</v>
      </c>
      <c r="E27" s="3">
        <v>1128</v>
      </c>
      <c r="H27">
        <f t="shared" si="1"/>
        <v>819</v>
      </c>
      <c r="K27">
        <v>1558</v>
      </c>
      <c r="L27">
        <v>1168.5</v>
      </c>
      <c r="N27">
        <v>779</v>
      </c>
      <c r="O27">
        <v>1168</v>
      </c>
    </row>
    <row r="28" spans="4:15" ht="15">
      <c r="D28" s="3">
        <v>1558</v>
      </c>
      <c r="E28" s="3">
        <v>1168</v>
      </c>
      <c r="H28">
        <f t="shared" si="1"/>
        <v>779</v>
      </c>
      <c r="K28">
        <v>1478</v>
      </c>
      <c r="L28">
        <v>1108.5</v>
      </c>
      <c r="N28">
        <v>739</v>
      </c>
      <c r="O28">
        <v>1108</v>
      </c>
    </row>
    <row r="34" spans="5:12" ht="15">
      <c r="E34" s="3">
        <v>1138</v>
      </c>
      <c r="F34" s="3">
        <v>853</v>
      </c>
      <c r="G34">
        <f>E34/2</f>
        <v>569</v>
      </c>
      <c r="J34">
        <v>1098</v>
      </c>
      <c r="K34">
        <v>713</v>
      </c>
      <c r="L34">
        <f>J34/2</f>
        <v>549</v>
      </c>
    </row>
    <row r="35" spans="5:12" ht="15">
      <c r="E35" s="3">
        <v>1218</v>
      </c>
      <c r="F35" s="3">
        <v>913</v>
      </c>
      <c r="G35">
        <f aca="true" t="shared" si="2" ref="G35:G45">E35/2</f>
        <v>609</v>
      </c>
      <c r="J35">
        <v>1178</v>
      </c>
      <c r="K35">
        <v>765</v>
      </c>
      <c r="L35">
        <f aca="true" t="shared" si="3" ref="L35:L45">J35/2</f>
        <v>589</v>
      </c>
    </row>
    <row r="36" spans="5:12" ht="15">
      <c r="E36" s="3">
        <v>1218</v>
      </c>
      <c r="F36" s="3">
        <v>913</v>
      </c>
      <c r="G36">
        <f t="shared" si="2"/>
        <v>609</v>
      </c>
      <c r="J36">
        <v>1178</v>
      </c>
      <c r="K36">
        <v>765</v>
      </c>
      <c r="L36">
        <f t="shared" si="3"/>
        <v>589</v>
      </c>
    </row>
    <row r="37" spans="5:12" ht="15">
      <c r="E37" s="3">
        <v>1218</v>
      </c>
      <c r="F37" s="3">
        <v>913</v>
      </c>
      <c r="G37">
        <f t="shared" si="2"/>
        <v>609</v>
      </c>
      <c r="J37">
        <v>1178</v>
      </c>
      <c r="K37">
        <v>765</v>
      </c>
      <c r="L37">
        <f t="shared" si="3"/>
        <v>589</v>
      </c>
    </row>
    <row r="38" spans="5:12" ht="15">
      <c r="E38" s="3">
        <v>1218</v>
      </c>
      <c r="F38" s="3">
        <v>913</v>
      </c>
      <c r="G38">
        <f t="shared" si="2"/>
        <v>609</v>
      </c>
      <c r="J38">
        <v>1178</v>
      </c>
      <c r="K38">
        <v>765</v>
      </c>
      <c r="L38">
        <f t="shared" si="3"/>
        <v>589</v>
      </c>
    </row>
    <row r="39" spans="5:12" ht="15">
      <c r="E39" s="3">
        <v>1218</v>
      </c>
      <c r="F39" s="3">
        <v>913</v>
      </c>
      <c r="G39">
        <f t="shared" si="2"/>
        <v>609</v>
      </c>
      <c r="J39">
        <v>1178</v>
      </c>
      <c r="K39">
        <v>765</v>
      </c>
      <c r="L39">
        <f t="shared" si="3"/>
        <v>589</v>
      </c>
    </row>
    <row r="40" spans="5:12" ht="15">
      <c r="E40" s="3">
        <v>1218</v>
      </c>
      <c r="F40" s="3">
        <v>913</v>
      </c>
      <c r="G40">
        <f t="shared" si="2"/>
        <v>609</v>
      </c>
      <c r="J40">
        <v>1178</v>
      </c>
      <c r="K40">
        <v>765</v>
      </c>
      <c r="L40">
        <f t="shared" si="3"/>
        <v>589</v>
      </c>
    </row>
    <row r="41" spans="5:12" ht="15">
      <c r="E41" s="3">
        <v>1218</v>
      </c>
      <c r="F41" s="3">
        <v>913</v>
      </c>
      <c r="G41">
        <f t="shared" si="2"/>
        <v>609</v>
      </c>
      <c r="J41">
        <v>1178</v>
      </c>
      <c r="K41">
        <v>765</v>
      </c>
      <c r="L41">
        <f t="shared" si="3"/>
        <v>589</v>
      </c>
    </row>
    <row r="42" spans="5:12" ht="15">
      <c r="E42" s="3">
        <v>1218</v>
      </c>
      <c r="F42" s="3">
        <v>913</v>
      </c>
      <c r="G42">
        <f t="shared" si="2"/>
        <v>609</v>
      </c>
      <c r="J42">
        <v>1178</v>
      </c>
      <c r="K42">
        <v>765</v>
      </c>
      <c r="L42">
        <f t="shared" si="3"/>
        <v>589</v>
      </c>
    </row>
    <row r="43" spans="5:12" ht="15">
      <c r="E43" s="3">
        <v>1218</v>
      </c>
      <c r="F43" s="3">
        <v>913</v>
      </c>
      <c r="G43">
        <f t="shared" si="2"/>
        <v>609</v>
      </c>
      <c r="J43">
        <v>1178</v>
      </c>
      <c r="K43">
        <v>765</v>
      </c>
      <c r="L43">
        <f t="shared" si="3"/>
        <v>589</v>
      </c>
    </row>
    <row r="44" spans="5:12" ht="15">
      <c r="E44" s="3">
        <v>1218</v>
      </c>
      <c r="F44" s="3">
        <v>913</v>
      </c>
      <c r="G44">
        <f t="shared" si="2"/>
        <v>609</v>
      </c>
      <c r="J44">
        <v>1178</v>
      </c>
      <c r="K44">
        <v>765</v>
      </c>
      <c r="L44">
        <f t="shared" si="3"/>
        <v>589</v>
      </c>
    </row>
    <row r="45" spans="5:12" ht="15">
      <c r="E45" s="3">
        <v>1118</v>
      </c>
      <c r="F45" s="3">
        <v>838</v>
      </c>
      <c r="G45">
        <f t="shared" si="2"/>
        <v>559</v>
      </c>
      <c r="J45">
        <v>1098</v>
      </c>
      <c r="K45">
        <v>713</v>
      </c>
      <c r="L45">
        <f t="shared" si="3"/>
        <v>549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Mustafa</cp:lastModifiedBy>
  <dcterms:created xsi:type="dcterms:W3CDTF">2017-05-02T13:45:27Z</dcterms:created>
  <dcterms:modified xsi:type="dcterms:W3CDTF">2017-05-24T11:32:32Z</dcterms:modified>
  <cp:category/>
  <cp:version/>
  <cp:contentType/>
  <cp:contentStatus/>
</cp:coreProperties>
</file>